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Area" localSheetId="0">Sheet1!$A$1:$N$38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<sst xmlns="http://schemas.openxmlformats.org/spreadsheetml/2006/main" count="182" uniqueCount="112">
  <si>
    <t>FOB CHARLESTON SC  COLLECT</t>
  </si>
  <si>
    <t>6.11.25</t>
  </si>
  <si>
    <t xml:space="preserve">1ST QUALITY MEDI-PEDS </t>
  </si>
  <si>
    <t>HOSIERY</t>
  </si>
  <si>
    <t>6.20.25</t>
  </si>
  <si>
    <t>LGLTY ITEM ID</t>
  </si>
  <si>
    <t>UPC</t>
  </si>
  <si>
    <t xml:space="preserve">Description </t>
  </si>
  <si>
    <t xml:space="preserve">StyleDesc </t>
  </si>
  <si>
    <t>Pack</t>
  </si>
  <si>
    <t>DOZ per Case</t>
  </si>
  <si>
    <t xml:space="preserve">Silhouette </t>
  </si>
  <si>
    <t>cases</t>
  </si>
  <si>
    <t>dzns</t>
  </si>
  <si>
    <t>pieces</t>
  </si>
  <si>
    <t>dzn price</t>
  </si>
  <si>
    <t>pack price</t>
  </si>
  <si>
    <t>ext</t>
  </si>
  <si>
    <t>MDPL1000LG03WM960</t>
  </si>
  <si>
    <t>192370784014</t>
  </si>
  <si>
    <t>SOCK ASST1 10-12</t>
  </si>
  <si>
    <t>MDPL1000</t>
  </si>
  <si>
    <t>OTCS</t>
  </si>
  <si>
    <t>MDPL1000MD03WM960</t>
  </si>
  <si>
    <t>192370784007</t>
  </si>
  <si>
    <t>SOCK ASST1 9-11</t>
  </si>
  <si>
    <t>MDPL1001LG03WM001</t>
  </si>
  <si>
    <t>192370784076</t>
  </si>
  <si>
    <t>SOCK BLACK 10-12</t>
  </si>
  <si>
    <t>MDPL1001</t>
  </si>
  <si>
    <t>MDPL1001LG03WM170</t>
  </si>
  <si>
    <t>192370784038</t>
  </si>
  <si>
    <t>SOCK WHITE 10-12</t>
  </si>
  <si>
    <t>MDPL1001LG03WM400</t>
  </si>
  <si>
    <t>192370784052</t>
  </si>
  <si>
    <t>SOCK NAVY 10-12</t>
  </si>
  <si>
    <t>MDPL1001MD03WM001</t>
  </si>
  <si>
    <t>192370784069</t>
  </si>
  <si>
    <t>SOCK BLACK 9-11</t>
  </si>
  <si>
    <t>MDPL1001MD03WM170</t>
  </si>
  <si>
    <t>192370784021</t>
  </si>
  <si>
    <t>SOCK WHITE 9-11</t>
  </si>
  <si>
    <t>MDPL1001MD03WM400</t>
  </si>
  <si>
    <t>192370784045</t>
  </si>
  <si>
    <t>SOCK NAVY 9-11</t>
  </si>
  <si>
    <t>MDPL1002LG06WM001</t>
  </si>
  <si>
    <t>192370784113</t>
  </si>
  <si>
    <t>MDPL1002</t>
  </si>
  <si>
    <t>NOSHOW</t>
  </si>
  <si>
    <t>MDPL1002LG06WM170</t>
  </si>
  <si>
    <t>192370784090</t>
  </si>
  <si>
    <t>MDPL1002MD06WM001</t>
  </si>
  <si>
    <t>192370784106</t>
  </si>
  <si>
    <t>MDPL1002MD06WM170</t>
  </si>
  <si>
    <t>192370784083</t>
  </si>
  <si>
    <t>MDPL1003LG06WM001</t>
  </si>
  <si>
    <t>192370784151</t>
  </si>
  <si>
    <t>MDPL1003</t>
  </si>
  <si>
    <t>LOWCUT</t>
  </si>
  <si>
    <t>MDPL1003LG06WM170</t>
  </si>
  <si>
    <t>192370784137</t>
  </si>
  <si>
    <t>MDPL1003MD06WM001</t>
  </si>
  <si>
    <t>192370784144</t>
  </si>
  <si>
    <t>MDPL1003MD06WM170</t>
  </si>
  <si>
    <t>192370784120</t>
  </si>
  <si>
    <t>MDPL1004LG06WM001</t>
  </si>
  <si>
    <t>192370784199</t>
  </si>
  <si>
    <t>MDPL1004</t>
  </si>
  <si>
    <t>ANKLE</t>
  </si>
  <si>
    <t>MDPL1004LG06WM170</t>
  </si>
  <si>
    <t>192370784175</t>
  </si>
  <si>
    <t>MDPL1004MD06WM001</t>
  </si>
  <si>
    <t>192370784182</t>
  </si>
  <si>
    <t>MDPL1004MD06WM170</t>
  </si>
  <si>
    <t>192370784168</t>
  </si>
  <si>
    <t>MDPL1005LG06WM001</t>
  </si>
  <si>
    <t>192370784236</t>
  </si>
  <si>
    <t>MDPL1005</t>
  </si>
  <si>
    <t>CREW</t>
  </si>
  <si>
    <t>MDPL1005LG06WM170</t>
  </si>
  <si>
    <t>192370784212</t>
  </si>
  <si>
    <t>MDPL1005MD06WM001</t>
  </si>
  <si>
    <t>192370784229</t>
  </si>
  <si>
    <t>MDPL1005MD06WM170</t>
  </si>
  <si>
    <t>192370784205</t>
  </si>
  <si>
    <t>MDPL1006LG03WM960</t>
  </si>
  <si>
    <t>192370784250</t>
  </si>
  <si>
    <t>Sock White 10-13</t>
  </si>
  <si>
    <t>MDPL1006</t>
  </si>
  <si>
    <t>QUATRS</t>
  </si>
  <si>
    <t>MDPL1006LG03WM961</t>
  </si>
  <si>
    <t>192370784274</t>
  </si>
  <si>
    <t>Sock Black 10-13</t>
  </si>
  <si>
    <t>MDPL1006MD03WM960</t>
  </si>
  <si>
    <t>192370784243</t>
  </si>
  <si>
    <t>Sock White 9-11</t>
  </si>
  <si>
    <t>MDPL1006MD03WM961</t>
  </si>
  <si>
    <t>192370784267</t>
  </si>
  <si>
    <t>Sock Black 9-11</t>
  </si>
  <si>
    <t>MDPL1007LG03WM960</t>
  </si>
  <si>
    <t>192370784298</t>
  </si>
  <si>
    <t>MDPL1007</t>
  </si>
  <si>
    <t>MDPL1007LG03WM961</t>
  </si>
  <si>
    <t>192370784311</t>
  </si>
  <si>
    <t>MDPL1007MD03WM960</t>
  </si>
  <si>
    <t>192370784281</t>
  </si>
  <si>
    <t>MDPL1007MD03WM961</t>
  </si>
  <si>
    <t>192370784304</t>
  </si>
  <si>
    <t>Cases</t>
  </si>
  <si>
    <t>Dzns</t>
  </si>
  <si>
    <t>UNITS</t>
  </si>
  <si>
    <t>Dollars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</si>
</sst>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6"/>
      <color indexed="8"/>
      <name val="Aptos"/>
      <charset val="134"/>
    </font>
    <font>
      <sz val="16"/>
      <color indexed="10"/>
      <name val="Aptos"/>
      <charset val="134"/>
    </font>
    <font>
      <b/>
      <sz val="16"/>
      <color indexed="63"/>
      <name val="Aptos"/>
      <charset val="134"/>
    </font>
    <font>
      <b/>
      <sz val="16"/>
      <color indexed="8"/>
      <name val="Aptos"/>
      <charset val="134"/>
    </font>
    <font>
      <sz val="16"/>
      <color indexed="63"/>
      <name val="Aptos"/>
      <charset val="134"/>
    </font>
    <font>
      <b/>
      <sz val="16"/>
      <color indexed="10"/>
      <name val="Aptos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4" fontId="1" fillId="0" borderId="0" xfId="2" applyFont="1" applyAlignment="1">
      <alignment vertical="center"/>
    </xf>
    <xf numFmtId="44" fontId="1" fillId="0" borderId="1" xfId="2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1" fillId="0" borderId="0" xfId="2" applyFont="1" applyBorder="1" applyAlignment="1">
      <alignment vertical="center"/>
    </xf>
    <xf numFmtId="44" fontId="1" fillId="0" borderId="5" xfId="2" applyFont="1" applyBorder="1" applyAlignment="1">
      <alignment vertical="center"/>
    </xf>
    <xf numFmtId="44" fontId="6" fillId="3" borderId="1" xfId="2" applyFont="1" applyFill="1" applyBorder="1" applyAlignment="1">
      <alignment horizontal="center" vertical="center" wrapText="1"/>
    </xf>
    <xf numFmtId="44" fontId="6" fillId="3" borderId="6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8" fontId="1" fillId="0" borderId="8" xfId="2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4" fontId="1" fillId="2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8" fontId="4" fillId="0" borderId="1" xfId="2" applyNumberFormat="1" applyFont="1" applyBorder="1" applyAlignment="1">
      <alignment vertical="center"/>
    </xf>
    <xf numFmtId="44" fontId="4" fillId="0" borderId="0" xfId="2" applyFont="1" applyAlignment="1">
      <alignment vertical="center"/>
    </xf>
    <xf numFmtId="44" fontId="4" fillId="0" borderId="9" xfId="2" applyFont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07"/>
  <sheetViews>
    <sheetView tabSelected="1" zoomScale="130" zoomScaleNormal="130" zoomScaleSheetLayoutView="50" topLeftCell="E1" workbookViewId="0">
      <selection activeCell="O8" sqref="O8"/>
    </sheetView>
  </sheetViews>
  <sheetFormatPr defaultColWidth="67.7090909090909" defaultRowHeight="21"/>
  <cols>
    <col min="1" max="1" width="33.4272727272727" style="3" customWidth="1"/>
    <col min="2" max="2" width="22.8545454545455" style="3" customWidth="1"/>
    <col min="3" max="3" width="27.5727272727273" style="3" customWidth="1"/>
    <col min="4" max="4" width="16.4272727272727" style="3" customWidth="1"/>
    <col min="5" max="5" width="8.57272727272727" style="4" customWidth="1"/>
    <col min="6" max="6" width="10.8545454545455" style="5" customWidth="1"/>
    <col min="7" max="7" width="15.7090909090909" style="3" customWidth="1"/>
    <col min="8" max="8" width="11.1363636363636" style="3" customWidth="1"/>
    <col min="9" max="9" width="10.1363636363636" style="3" customWidth="1"/>
    <col min="10" max="10" width="11.8545454545455" style="3" customWidth="1"/>
    <col min="11" max="12" width="11.2818181818182" style="6" customWidth="1"/>
    <col min="13" max="13" width="11.1363636363636" style="7" customWidth="1"/>
    <col min="14" max="14" width="17.7090909090909" style="7" customWidth="1"/>
    <col min="15" max="16384" width="67.7090909090909" style="3"/>
  </cols>
  <sheetData>
    <row r="1" ht="21.75" spans="6:14">
      <c r="F1" s="8" t="s">
        <v>0</v>
      </c>
      <c r="G1" s="8"/>
      <c r="H1" s="8"/>
      <c r="I1" s="8"/>
      <c r="M1" s="28"/>
      <c r="N1" s="28"/>
    </row>
    <row r="2" spans="1:14">
      <c r="A2" s="9"/>
      <c r="C2" s="9" t="s">
        <v>1</v>
      </c>
      <c r="F2" s="10" t="s">
        <v>2</v>
      </c>
      <c r="G2" s="10"/>
      <c r="H2" s="10"/>
      <c r="I2" s="10"/>
      <c r="M2" s="28"/>
      <c r="N2" s="28"/>
    </row>
    <row r="3" spans="1:14">
      <c r="A3" s="11" t="s">
        <v>3</v>
      </c>
      <c r="C3" s="11"/>
      <c r="J3" s="27" t="s">
        <v>4</v>
      </c>
      <c r="M3" s="28"/>
      <c r="N3" s="29"/>
    </row>
    <row r="4" s="1" customFormat="1" ht="63" spans="1:15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14" t="s">
        <v>10</v>
      </c>
      <c r="G4" s="13" t="s">
        <v>11</v>
      </c>
      <c r="H4" s="15" t="s">
        <v>12</v>
      </c>
      <c r="I4" s="13" t="s">
        <v>13</v>
      </c>
      <c r="J4" s="13" t="s">
        <v>14</v>
      </c>
      <c r="K4" s="30" t="s">
        <v>15</v>
      </c>
      <c r="L4" s="31"/>
      <c r="M4" s="30" t="s">
        <v>16</v>
      </c>
      <c r="N4" s="30" t="s">
        <v>17</v>
      </c>
      <c r="O4" s="32"/>
    </row>
    <row r="5" spans="1:14">
      <c r="A5" s="16" t="s">
        <v>18</v>
      </c>
      <c r="B5" s="16" t="s">
        <v>19</v>
      </c>
      <c r="C5" s="16" t="s">
        <v>20</v>
      </c>
      <c r="D5" s="16" t="s">
        <v>21</v>
      </c>
      <c r="E5" s="17">
        <v>3</v>
      </c>
      <c r="F5" s="18">
        <v>22.5</v>
      </c>
      <c r="G5" s="16" t="s">
        <v>22</v>
      </c>
      <c r="H5" s="19">
        <v>3</v>
      </c>
      <c r="I5" s="33">
        <v>67.5</v>
      </c>
      <c r="J5" s="33">
        <f>SUM(I5*12)</f>
        <v>810</v>
      </c>
      <c r="K5" s="7">
        <v>3.12</v>
      </c>
      <c r="L5" s="34"/>
      <c r="M5" s="7">
        <f t="shared" ref="M5:M36" si="0">SUM(L5*E5)</f>
        <v>0</v>
      </c>
      <c r="N5" s="7">
        <f>I5*K5</f>
        <v>210.6</v>
      </c>
    </row>
    <row r="6" spans="1:14">
      <c r="A6" s="20" t="s">
        <v>23</v>
      </c>
      <c r="B6" s="20" t="s">
        <v>24</v>
      </c>
      <c r="C6" s="20" t="s">
        <v>25</v>
      </c>
      <c r="D6" s="20" t="s">
        <v>21</v>
      </c>
      <c r="E6" s="17">
        <v>3</v>
      </c>
      <c r="F6" s="21">
        <v>22.5</v>
      </c>
      <c r="G6" s="20" t="s">
        <v>22</v>
      </c>
      <c r="H6" s="22">
        <f>SUM(I6/F6)</f>
        <v>3</v>
      </c>
      <c r="I6" s="1">
        <v>67.5</v>
      </c>
      <c r="J6" s="1">
        <f t="shared" ref="J6:J36" si="1">SUM(I6*12)</f>
        <v>810</v>
      </c>
      <c r="K6" s="7">
        <v>3.12</v>
      </c>
      <c r="L6" s="34"/>
      <c r="M6" s="7">
        <f t="shared" si="0"/>
        <v>0</v>
      </c>
      <c r="N6" s="7">
        <f t="shared" ref="N6:N36" si="2">I6*K6</f>
        <v>210.6</v>
      </c>
    </row>
    <row r="7" s="2" customFormat="1" spans="1:14">
      <c r="A7" s="23" t="s">
        <v>26</v>
      </c>
      <c r="B7" s="23" t="s">
        <v>27</v>
      </c>
      <c r="C7" s="23" t="s">
        <v>28</v>
      </c>
      <c r="D7" s="23" t="s">
        <v>29</v>
      </c>
      <c r="E7" s="17">
        <v>3</v>
      </c>
      <c r="F7" s="24">
        <v>22.5</v>
      </c>
      <c r="G7" s="23" t="s">
        <v>22</v>
      </c>
      <c r="H7" s="25">
        <v>9</v>
      </c>
      <c r="I7" s="35">
        <v>202.5</v>
      </c>
      <c r="J7" s="35">
        <f t="shared" si="1"/>
        <v>2430</v>
      </c>
      <c r="K7" s="7">
        <v>3.12</v>
      </c>
      <c r="L7" s="34"/>
      <c r="M7" s="36">
        <f t="shared" si="0"/>
        <v>0</v>
      </c>
      <c r="N7" s="36">
        <f t="shared" si="2"/>
        <v>631.8</v>
      </c>
    </row>
    <row r="8" s="2" customFormat="1" spans="1:14">
      <c r="A8" s="23" t="s">
        <v>30</v>
      </c>
      <c r="B8" s="23" t="s">
        <v>31</v>
      </c>
      <c r="C8" s="23" t="s">
        <v>32</v>
      </c>
      <c r="D8" s="23" t="s">
        <v>29</v>
      </c>
      <c r="E8" s="17">
        <v>3</v>
      </c>
      <c r="F8" s="24">
        <v>22.5</v>
      </c>
      <c r="G8" s="23" t="s">
        <v>22</v>
      </c>
      <c r="H8" s="25">
        <v>15</v>
      </c>
      <c r="I8" s="35">
        <v>337.5</v>
      </c>
      <c r="J8" s="35">
        <f t="shared" si="1"/>
        <v>4050</v>
      </c>
      <c r="K8" s="7">
        <v>3.12</v>
      </c>
      <c r="L8" s="34"/>
      <c r="M8" s="36">
        <f t="shared" si="0"/>
        <v>0</v>
      </c>
      <c r="N8" s="36">
        <f t="shared" si="2"/>
        <v>1053</v>
      </c>
    </row>
    <row r="9" s="2" customFormat="1" spans="1:14">
      <c r="A9" s="23" t="s">
        <v>33</v>
      </c>
      <c r="B9" s="23" t="s">
        <v>34</v>
      </c>
      <c r="C9" s="23" t="s">
        <v>35</v>
      </c>
      <c r="D9" s="23" t="s">
        <v>29</v>
      </c>
      <c r="E9" s="17">
        <v>3</v>
      </c>
      <c r="F9" s="24">
        <v>22.5</v>
      </c>
      <c r="G9" s="23" t="s">
        <v>22</v>
      </c>
      <c r="H9" s="25">
        <v>15</v>
      </c>
      <c r="I9" s="35">
        <v>337.5</v>
      </c>
      <c r="J9" s="35">
        <f t="shared" si="1"/>
        <v>4050</v>
      </c>
      <c r="K9" s="7">
        <v>3.12</v>
      </c>
      <c r="L9" s="34"/>
      <c r="M9" s="36">
        <f t="shared" si="0"/>
        <v>0</v>
      </c>
      <c r="N9" s="36">
        <f t="shared" si="2"/>
        <v>1053</v>
      </c>
    </row>
    <row r="10" s="2" customFormat="1" spans="1:14">
      <c r="A10" s="23" t="s">
        <v>36</v>
      </c>
      <c r="B10" s="23" t="s">
        <v>37</v>
      </c>
      <c r="C10" s="23" t="s">
        <v>38</v>
      </c>
      <c r="D10" s="23" t="s">
        <v>29</v>
      </c>
      <c r="E10" s="17">
        <v>3</v>
      </c>
      <c r="F10" s="24">
        <v>22.5</v>
      </c>
      <c r="G10" s="23" t="s">
        <v>22</v>
      </c>
      <c r="H10" s="25">
        <v>6</v>
      </c>
      <c r="I10" s="35">
        <v>135</v>
      </c>
      <c r="J10" s="35">
        <f t="shared" si="1"/>
        <v>1620</v>
      </c>
      <c r="K10" s="7">
        <v>3.12</v>
      </c>
      <c r="L10" s="34"/>
      <c r="M10" s="36">
        <f t="shared" si="0"/>
        <v>0</v>
      </c>
      <c r="N10" s="36">
        <f t="shared" si="2"/>
        <v>421.2</v>
      </c>
    </row>
    <row r="11" s="2" customFormat="1" spans="1:14">
      <c r="A11" s="23" t="s">
        <v>39</v>
      </c>
      <c r="B11" s="23" t="s">
        <v>40</v>
      </c>
      <c r="C11" s="23" t="s">
        <v>41</v>
      </c>
      <c r="D11" s="23" t="s">
        <v>29</v>
      </c>
      <c r="E11" s="17">
        <v>3</v>
      </c>
      <c r="F11" s="24">
        <v>22.5</v>
      </c>
      <c r="G11" s="23" t="s">
        <v>22</v>
      </c>
      <c r="H11" s="25">
        <v>14</v>
      </c>
      <c r="I11" s="35">
        <v>315</v>
      </c>
      <c r="J11" s="35">
        <f t="shared" si="1"/>
        <v>3780</v>
      </c>
      <c r="K11" s="7">
        <v>3.12</v>
      </c>
      <c r="L11" s="34"/>
      <c r="M11" s="36">
        <f t="shared" si="0"/>
        <v>0</v>
      </c>
      <c r="N11" s="36">
        <f t="shared" si="2"/>
        <v>982.8</v>
      </c>
    </row>
    <row r="12" s="2" customFormat="1" spans="1:14">
      <c r="A12" s="23" t="s">
        <v>42</v>
      </c>
      <c r="B12" s="23" t="s">
        <v>43</v>
      </c>
      <c r="C12" s="23" t="s">
        <v>44</v>
      </c>
      <c r="D12" s="23" t="s">
        <v>29</v>
      </c>
      <c r="E12" s="17">
        <v>3</v>
      </c>
      <c r="F12" s="24">
        <v>22.5</v>
      </c>
      <c r="G12" s="23" t="s">
        <v>22</v>
      </c>
      <c r="H12" s="25">
        <v>20</v>
      </c>
      <c r="I12" s="35">
        <v>450</v>
      </c>
      <c r="J12" s="35">
        <f t="shared" si="1"/>
        <v>5400</v>
      </c>
      <c r="K12" s="7">
        <v>3.12</v>
      </c>
      <c r="L12" s="34"/>
      <c r="M12" s="36">
        <f t="shared" si="0"/>
        <v>0</v>
      </c>
      <c r="N12" s="36">
        <f t="shared" si="2"/>
        <v>1404</v>
      </c>
    </row>
    <row r="13" spans="1:14">
      <c r="A13" s="20" t="s">
        <v>45</v>
      </c>
      <c r="B13" s="20" t="s">
        <v>46</v>
      </c>
      <c r="C13" s="20" t="s">
        <v>28</v>
      </c>
      <c r="D13" s="20" t="s">
        <v>47</v>
      </c>
      <c r="E13" s="17">
        <v>3</v>
      </c>
      <c r="F13" s="21">
        <v>24</v>
      </c>
      <c r="G13" s="20" t="s">
        <v>48</v>
      </c>
      <c r="H13" s="22">
        <v>32</v>
      </c>
      <c r="I13" s="1">
        <v>768</v>
      </c>
      <c r="J13" s="1">
        <f t="shared" si="1"/>
        <v>9216</v>
      </c>
      <c r="K13" s="7">
        <v>3.12</v>
      </c>
      <c r="L13" s="34"/>
      <c r="M13" s="7">
        <f t="shared" si="0"/>
        <v>0</v>
      </c>
      <c r="N13" s="7">
        <f t="shared" si="2"/>
        <v>2396.16</v>
      </c>
    </row>
    <row r="14" spans="1:14">
      <c r="A14" s="20" t="s">
        <v>49</v>
      </c>
      <c r="B14" s="20" t="s">
        <v>50</v>
      </c>
      <c r="C14" s="20" t="s">
        <v>32</v>
      </c>
      <c r="D14" s="20" t="s">
        <v>47</v>
      </c>
      <c r="E14" s="17">
        <v>3</v>
      </c>
      <c r="F14" s="21">
        <v>24</v>
      </c>
      <c r="G14" s="20" t="s">
        <v>48</v>
      </c>
      <c r="H14" s="22">
        <v>30</v>
      </c>
      <c r="I14" s="1">
        <v>720</v>
      </c>
      <c r="J14" s="1">
        <f t="shared" si="1"/>
        <v>8640</v>
      </c>
      <c r="K14" s="7">
        <v>3.12</v>
      </c>
      <c r="L14" s="34"/>
      <c r="M14" s="7">
        <f t="shared" si="0"/>
        <v>0</v>
      </c>
      <c r="N14" s="7">
        <f t="shared" si="2"/>
        <v>2246.4</v>
      </c>
    </row>
    <row r="15" spans="1:14">
      <c r="A15" s="20" t="s">
        <v>51</v>
      </c>
      <c r="B15" s="20" t="s">
        <v>52</v>
      </c>
      <c r="C15" s="20" t="s">
        <v>38</v>
      </c>
      <c r="D15" s="20" t="s">
        <v>47</v>
      </c>
      <c r="E15" s="17">
        <v>3</v>
      </c>
      <c r="F15" s="21">
        <v>24</v>
      </c>
      <c r="G15" s="20" t="s">
        <v>48</v>
      </c>
      <c r="H15" s="22">
        <v>28</v>
      </c>
      <c r="I15" s="1">
        <v>672</v>
      </c>
      <c r="J15" s="1">
        <f t="shared" si="1"/>
        <v>8064</v>
      </c>
      <c r="K15" s="7">
        <v>3.12</v>
      </c>
      <c r="L15" s="34"/>
      <c r="M15" s="7">
        <f t="shared" si="0"/>
        <v>0</v>
      </c>
      <c r="N15" s="7">
        <f t="shared" si="2"/>
        <v>2096.64</v>
      </c>
    </row>
    <row r="16" spans="1:14">
      <c r="A16" s="20" t="s">
        <v>53</v>
      </c>
      <c r="B16" s="20" t="s">
        <v>54</v>
      </c>
      <c r="C16" s="20" t="s">
        <v>41</v>
      </c>
      <c r="D16" s="20" t="s">
        <v>47</v>
      </c>
      <c r="E16" s="17">
        <v>3</v>
      </c>
      <c r="F16" s="21">
        <v>24</v>
      </c>
      <c r="G16" s="20" t="s">
        <v>48</v>
      </c>
      <c r="H16" s="22">
        <v>24</v>
      </c>
      <c r="I16" s="1">
        <v>576</v>
      </c>
      <c r="J16" s="1">
        <f t="shared" si="1"/>
        <v>6912</v>
      </c>
      <c r="K16" s="7">
        <v>3.12</v>
      </c>
      <c r="L16" s="34"/>
      <c r="M16" s="7">
        <f t="shared" si="0"/>
        <v>0</v>
      </c>
      <c r="N16" s="7">
        <f t="shared" si="2"/>
        <v>1797.12</v>
      </c>
    </row>
    <row r="17" s="2" customFormat="1" spans="1:14">
      <c r="A17" s="23" t="s">
        <v>55</v>
      </c>
      <c r="B17" s="23" t="s">
        <v>56</v>
      </c>
      <c r="C17" s="23" t="s">
        <v>28</v>
      </c>
      <c r="D17" s="23" t="s">
        <v>57</v>
      </c>
      <c r="E17" s="17">
        <v>3</v>
      </c>
      <c r="F17" s="24">
        <v>24</v>
      </c>
      <c r="G17" s="23" t="s">
        <v>58</v>
      </c>
      <c r="H17" s="25">
        <v>24</v>
      </c>
      <c r="I17" s="35">
        <v>576</v>
      </c>
      <c r="J17" s="35">
        <f t="shared" si="1"/>
        <v>6912</v>
      </c>
      <c r="K17" s="7">
        <v>3.12</v>
      </c>
      <c r="L17" s="34"/>
      <c r="M17" s="36">
        <f t="shared" si="0"/>
        <v>0</v>
      </c>
      <c r="N17" s="36">
        <f t="shared" si="2"/>
        <v>1797.12</v>
      </c>
    </row>
    <row r="18" s="2" customFormat="1" spans="1:14">
      <c r="A18" s="23" t="s">
        <v>59</v>
      </c>
      <c r="B18" s="23" t="s">
        <v>60</v>
      </c>
      <c r="C18" s="23" t="s">
        <v>32</v>
      </c>
      <c r="D18" s="23" t="s">
        <v>57</v>
      </c>
      <c r="E18" s="17">
        <v>3</v>
      </c>
      <c r="F18" s="24">
        <v>24</v>
      </c>
      <c r="G18" s="23" t="s">
        <v>58</v>
      </c>
      <c r="H18" s="25">
        <v>24</v>
      </c>
      <c r="I18" s="35">
        <v>576</v>
      </c>
      <c r="J18" s="35">
        <f t="shared" si="1"/>
        <v>6912</v>
      </c>
      <c r="K18" s="7">
        <v>3.12</v>
      </c>
      <c r="L18" s="34"/>
      <c r="M18" s="36">
        <f t="shared" si="0"/>
        <v>0</v>
      </c>
      <c r="N18" s="36">
        <f t="shared" si="2"/>
        <v>1797.12</v>
      </c>
    </row>
    <row r="19" s="2" customFormat="1" spans="1:14">
      <c r="A19" s="23" t="s">
        <v>61</v>
      </c>
      <c r="B19" s="23" t="s">
        <v>62</v>
      </c>
      <c r="C19" s="23" t="s">
        <v>38</v>
      </c>
      <c r="D19" s="23" t="s">
        <v>57</v>
      </c>
      <c r="E19" s="17">
        <v>3</v>
      </c>
      <c r="F19" s="24">
        <v>24</v>
      </c>
      <c r="G19" s="23" t="s">
        <v>58</v>
      </c>
      <c r="H19" s="25">
        <v>8</v>
      </c>
      <c r="I19" s="35">
        <v>192</v>
      </c>
      <c r="J19" s="35">
        <f t="shared" si="1"/>
        <v>2304</v>
      </c>
      <c r="K19" s="7">
        <v>3.12</v>
      </c>
      <c r="L19" s="34"/>
      <c r="M19" s="36">
        <f t="shared" si="0"/>
        <v>0</v>
      </c>
      <c r="N19" s="36">
        <f t="shared" si="2"/>
        <v>599.04</v>
      </c>
    </row>
    <row r="20" s="2" customFormat="1" spans="1:14">
      <c r="A20" s="23" t="s">
        <v>63</v>
      </c>
      <c r="B20" s="23" t="s">
        <v>64</v>
      </c>
      <c r="C20" s="23" t="s">
        <v>41</v>
      </c>
      <c r="D20" s="23" t="s">
        <v>57</v>
      </c>
      <c r="E20" s="17">
        <v>3</v>
      </c>
      <c r="F20" s="24">
        <v>24</v>
      </c>
      <c r="G20" s="23" t="s">
        <v>58</v>
      </c>
      <c r="H20" s="25">
        <v>3</v>
      </c>
      <c r="I20" s="35">
        <v>72</v>
      </c>
      <c r="J20" s="35">
        <f t="shared" si="1"/>
        <v>864</v>
      </c>
      <c r="K20" s="7">
        <v>3.12</v>
      </c>
      <c r="L20" s="34"/>
      <c r="M20" s="36">
        <f t="shared" si="0"/>
        <v>0</v>
      </c>
      <c r="N20" s="36">
        <f t="shared" si="2"/>
        <v>224.64</v>
      </c>
    </row>
    <row r="21" spans="1:14">
      <c r="A21" s="20" t="s">
        <v>65</v>
      </c>
      <c r="B21" s="20" t="s">
        <v>66</v>
      </c>
      <c r="C21" s="20" t="s">
        <v>28</v>
      </c>
      <c r="D21" s="20" t="s">
        <v>67</v>
      </c>
      <c r="E21" s="17">
        <v>3</v>
      </c>
      <c r="F21" s="21">
        <v>12</v>
      </c>
      <c r="G21" s="20" t="s">
        <v>68</v>
      </c>
      <c r="H21" s="22">
        <v>72</v>
      </c>
      <c r="I21" s="1">
        <v>864</v>
      </c>
      <c r="J21" s="1">
        <f t="shared" si="1"/>
        <v>10368</v>
      </c>
      <c r="K21" s="7">
        <v>3.12</v>
      </c>
      <c r="L21" s="34"/>
      <c r="M21" s="7">
        <f t="shared" si="0"/>
        <v>0</v>
      </c>
      <c r="N21" s="7">
        <f t="shared" si="2"/>
        <v>2695.68</v>
      </c>
    </row>
    <row r="22" spans="1:14">
      <c r="A22" s="20" t="s">
        <v>69</v>
      </c>
      <c r="B22" s="20" t="s">
        <v>70</v>
      </c>
      <c r="C22" s="20" t="s">
        <v>32</v>
      </c>
      <c r="D22" s="20" t="s">
        <v>67</v>
      </c>
      <c r="E22" s="17">
        <v>3</v>
      </c>
      <c r="F22" s="21">
        <v>12</v>
      </c>
      <c r="G22" s="20" t="s">
        <v>68</v>
      </c>
      <c r="H22" s="22">
        <v>72</v>
      </c>
      <c r="I22" s="1">
        <v>864</v>
      </c>
      <c r="J22" s="1">
        <f t="shared" si="1"/>
        <v>10368</v>
      </c>
      <c r="K22" s="7">
        <v>3.12</v>
      </c>
      <c r="L22" s="34"/>
      <c r="M22" s="7">
        <f t="shared" si="0"/>
        <v>0</v>
      </c>
      <c r="N22" s="7">
        <f t="shared" si="2"/>
        <v>2695.68</v>
      </c>
    </row>
    <row r="23" spans="1:14">
      <c r="A23" s="20" t="s">
        <v>71</v>
      </c>
      <c r="B23" s="20" t="s">
        <v>72</v>
      </c>
      <c r="C23" s="20" t="s">
        <v>38</v>
      </c>
      <c r="D23" s="20" t="s">
        <v>67</v>
      </c>
      <c r="E23" s="17">
        <v>3</v>
      </c>
      <c r="F23" s="21">
        <v>12</v>
      </c>
      <c r="G23" s="20" t="s">
        <v>68</v>
      </c>
      <c r="H23" s="22">
        <v>49</v>
      </c>
      <c r="I23" s="1">
        <v>588</v>
      </c>
      <c r="J23" s="1">
        <f t="shared" si="1"/>
        <v>7056</v>
      </c>
      <c r="K23" s="7">
        <v>3.12</v>
      </c>
      <c r="L23" s="34"/>
      <c r="M23" s="7">
        <f t="shared" si="0"/>
        <v>0</v>
      </c>
      <c r="N23" s="7">
        <f t="shared" si="2"/>
        <v>1834.56</v>
      </c>
    </row>
    <row r="24" spans="1:14">
      <c r="A24" s="20" t="s">
        <v>73</v>
      </c>
      <c r="B24" s="20" t="s">
        <v>74</v>
      </c>
      <c r="C24" s="20" t="s">
        <v>41</v>
      </c>
      <c r="D24" s="20" t="s">
        <v>67</v>
      </c>
      <c r="E24" s="17">
        <v>3</v>
      </c>
      <c r="F24" s="21">
        <v>12</v>
      </c>
      <c r="G24" s="20" t="s">
        <v>68</v>
      </c>
      <c r="H24" s="22">
        <v>49</v>
      </c>
      <c r="I24" s="1">
        <v>588</v>
      </c>
      <c r="J24" s="1">
        <f t="shared" si="1"/>
        <v>7056</v>
      </c>
      <c r="K24" s="7">
        <v>3.12</v>
      </c>
      <c r="L24" s="34"/>
      <c r="M24" s="7">
        <f t="shared" si="0"/>
        <v>0</v>
      </c>
      <c r="N24" s="7">
        <f t="shared" si="2"/>
        <v>1834.56</v>
      </c>
    </row>
    <row r="25" s="2" customFormat="1" spans="1:14">
      <c r="A25" s="23" t="s">
        <v>75</v>
      </c>
      <c r="B25" s="23" t="s">
        <v>76</v>
      </c>
      <c r="C25" s="23" t="s">
        <v>28</v>
      </c>
      <c r="D25" s="23" t="s">
        <v>77</v>
      </c>
      <c r="E25" s="17">
        <v>3</v>
      </c>
      <c r="F25" s="24">
        <v>12</v>
      </c>
      <c r="G25" s="23" t="s">
        <v>78</v>
      </c>
      <c r="H25" s="25">
        <v>66</v>
      </c>
      <c r="I25" s="35">
        <v>792</v>
      </c>
      <c r="J25" s="35">
        <f t="shared" si="1"/>
        <v>9504</v>
      </c>
      <c r="K25" s="7">
        <v>3.12</v>
      </c>
      <c r="L25" s="34"/>
      <c r="M25" s="36">
        <f t="shared" si="0"/>
        <v>0</v>
      </c>
      <c r="N25" s="36">
        <f t="shared" si="2"/>
        <v>2471.04</v>
      </c>
    </row>
    <row r="26" s="2" customFormat="1" spans="1:14">
      <c r="A26" s="23" t="s">
        <v>79</v>
      </c>
      <c r="B26" s="23" t="s">
        <v>80</v>
      </c>
      <c r="C26" s="23" t="s">
        <v>32</v>
      </c>
      <c r="D26" s="23" t="s">
        <v>77</v>
      </c>
      <c r="E26" s="17">
        <v>3</v>
      </c>
      <c r="F26" s="24">
        <v>12</v>
      </c>
      <c r="G26" s="23" t="s">
        <v>78</v>
      </c>
      <c r="H26" s="25">
        <v>66</v>
      </c>
      <c r="I26" s="35">
        <v>792</v>
      </c>
      <c r="J26" s="35">
        <f t="shared" si="1"/>
        <v>9504</v>
      </c>
      <c r="K26" s="7">
        <v>3.12</v>
      </c>
      <c r="L26" s="34"/>
      <c r="M26" s="36">
        <f t="shared" si="0"/>
        <v>0</v>
      </c>
      <c r="N26" s="36">
        <f t="shared" si="2"/>
        <v>2471.04</v>
      </c>
    </row>
    <row r="27" s="2" customFormat="1" spans="1:14">
      <c r="A27" s="23" t="s">
        <v>81</v>
      </c>
      <c r="B27" s="23" t="s">
        <v>82</v>
      </c>
      <c r="C27" s="23" t="s">
        <v>38</v>
      </c>
      <c r="D27" s="23" t="s">
        <v>77</v>
      </c>
      <c r="E27" s="17">
        <v>3</v>
      </c>
      <c r="F27" s="24">
        <v>12</v>
      </c>
      <c r="G27" s="23" t="s">
        <v>78</v>
      </c>
      <c r="H27" s="25">
        <v>35</v>
      </c>
      <c r="I27" s="35">
        <v>420</v>
      </c>
      <c r="J27" s="35">
        <f t="shared" si="1"/>
        <v>5040</v>
      </c>
      <c r="K27" s="7">
        <v>3.12</v>
      </c>
      <c r="L27" s="34"/>
      <c r="M27" s="36">
        <f t="shared" si="0"/>
        <v>0</v>
      </c>
      <c r="N27" s="36">
        <f t="shared" si="2"/>
        <v>1310.4</v>
      </c>
    </row>
    <row r="28" s="2" customFormat="1" spans="1:14">
      <c r="A28" s="23" t="s">
        <v>83</v>
      </c>
      <c r="B28" s="23" t="s">
        <v>84</v>
      </c>
      <c r="C28" s="23" t="s">
        <v>41</v>
      </c>
      <c r="D28" s="23" t="s">
        <v>77</v>
      </c>
      <c r="E28" s="17">
        <v>3</v>
      </c>
      <c r="F28" s="24">
        <v>12</v>
      </c>
      <c r="G28" s="23" t="s">
        <v>78</v>
      </c>
      <c r="H28" s="25">
        <v>64</v>
      </c>
      <c r="I28" s="35">
        <v>768</v>
      </c>
      <c r="J28" s="35">
        <f t="shared" si="1"/>
        <v>9216</v>
      </c>
      <c r="K28" s="7">
        <v>3.12</v>
      </c>
      <c r="L28" s="34"/>
      <c r="M28" s="36">
        <f t="shared" si="0"/>
        <v>0</v>
      </c>
      <c r="N28" s="36">
        <f t="shared" si="2"/>
        <v>2396.16</v>
      </c>
    </row>
    <row r="29" spans="1:14">
      <c r="A29" s="20" t="s">
        <v>85</v>
      </c>
      <c r="B29" s="20" t="s">
        <v>86</v>
      </c>
      <c r="C29" s="20" t="s">
        <v>87</v>
      </c>
      <c r="D29" s="20" t="s">
        <v>88</v>
      </c>
      <c r="E29" s="17">
        <v>3</v>
      </c>
      <c r="F29" s="21">
        <v>12</v>
      </c>
      <c r="G29" s="20" t="s">
        <v>89</v>
      </c>
      <c r="H29" s="22">
        <v>32</v>
      </c>
      <c r="I29" s="1">
        <v>384</v>
      </c>
      <c r="J29" s="1">
        <f t="shared" si="1"/>
        <v>4608</v>
      </c>
      <c r="K29" s="7">
        <v>3.12</v>
      </c>
      <c r="L29" s="34"/>
      <c r="M29" s="7">
        <f t="shared" si="0"/>
        <v>0</v>
      </c>
      <c r="N29" s="7">
        <f t="shared" si="2"/>
        <v>1198.08</v>
      </c>
    </row>
    <row r="30" spans="1:14">
      <c r="A30" s="20" t="s">
        <v>90</v>
      </c>
      <c r="B30" s="20" t="s">
        <v>91</v>
      </c>
      <c r="C30" s="20" t="s">
        <v>92</v>
      </c>
      <c r="D30" s="20" t="s">
        <v>88</v>
      </c>
      <c r="E30" s="17">
        <v>3</v>
      </c>
      <c r="F30" s="21">
        <v>12</v>
      </c>
      <c r="G30" s="20" t="s">
        <v>89</v>
      </c>
      <c r="H30" s="22">
        <v>20</v>
      </c>
      <c r="I30" s="1">
        <v>240</v>
      </c>
      <c r="J30" s="1">
        <f t="shared" si="1"/>
        <v>2880</v>
      </c>
      <c r="K30" s="7">
        <v>3.12</v>
      </c>
      <c r="L30" s="34"/>
      <c r="M30" s="7">
        <f t="shared" si="0"/>
        <v>0</v>
      </c>
      <c r="N30" s="7">
        <f t="shared" si="2"/>
        <v>748.8</v>
      </c>
    </row>
    <row r="31" spans="1:14">
      <c r="A31" s="20" t="s">
        <v>93</v>
      </c>
      <c r="B31" s="20" t="s">
        <v>94</v>
      </c>
      <c r="C31" s="20" t="s">
        <v>95</v>
      </c>
      <c r="D31" s="20" t="s">
        <v>88</v>
      </c>
      <c r="E31" s="17">
        <v>3</v>
      </c>
      <c r="F31" s="21">
        <v>12</v>
      </c>
      <c r="G31" s="20" t="s">
        <v>89</v>
      </c>
      <c r="H31" s="22">
        <v>67</v>
      </c>
      <c r="I31" s="1">
        <v>804</v>
      </c>
      <c r="J31" s="1">
        <f t="shared" si="1"/>
        <v>9648</v>
      </c>
      <c r="K31" s="7">
        <v>3.12</v>
      </c>
      <c r="L31" s="34"/>
      <c r="M31" s="7">
        <f t="shared" si="0"/>
        <v>0</v>
      </c>
      <c r="N31" s="7">
        <f t="shared" si="2"/>
        <v>2508.48</v>
      </c>
    </row>
    <row r="32" spans="1:14">
      <c r="A32" s="20" t="s">
        <v>96</v>
      </c>
      <c r="B32" s="20" t="s">
        <v>97</v>
      </c>
      <c r="C32" s="20" t="s">
        <v>98</v>
      </c>
      <c r="D32" s="20" t="s">
        <v>88</v>
      </c>
      <c r="E32" s="17">
        <v>3</v>
      </c>
      <c r="F32" s="21">
        <v>12</v>
      </c>
      <c r="G32" s="20" t="s">
        <v>89</v>
      </c>
      <c r="H32" s="22">
        <v>11</v>
      </c>
      <c r="I32" s="1">
        <v>132</v>
      </c>
      <c r="J32" s="1">
        <f t="shared" si="1"/>
        <v>1584</v>
      </c>
      <c r="K32" s="7">
        <v>3.12</v>
      </c>
      <c r="L32" s="34"/>
      <c r="M32" s="7">
        <f t="shared" si="0"/>
        <v>0</v>
      </c>
      <c r="N32" s="7">
        <f t="shared" si="2"/>
        <v>411.84</v>
      </c>
    </row>
    <row r="33" s="2" customFormat="1" spans="1:14">
      <c r="A33" s="23" t="s">
        <v>99</v>
      </c>
      <c r="B33" s="23" t="s">
        <v>100</v>
      </c>
      <c r="C33" s="23" t="s">
        <v>87</v>
      </c>
      <c r="D33" s="23" t="s">
        <v>101</v>
      </c>
      <c r="E33" s="17">
        <v>3</v>
      </c>
      <c r="F33" s="24">
        <v>12</v>
      </c>
      <c r="G33" s="23" t="s">
        <v>78</v>
      </c>
      <c r="H33" s="25">
        <v>36</v>
      </c>
      <c r="I33" s="35">
        <v>432</v>
      </c>
      <c r="J33" s="35">
        <f t="shared" si="1"/>
        <v>5184</v>
      </c>
      <c r="K33" s="7">
        <v>3.12</v>
      </c>
      <c r="L33" s="34"/>
      <c r="M33" s="36">
        <f t="shared" si="0"/>
        <v>0</v>
      </c>
      <c r="N33" s="36">
        <f t="shared" si="2"/>
        <v>1347.84</v>
      </c>
    </row>
    <row r="34" s="2" customFormat="1" spans="1:14">
      <c r="A34" s="23" t="s">
        <v>102</v>
      </c>
      <c r="B34" s="23" t="s">
        <v>103</v>
      </c>
      <c r="C34" s="23" t="s">
        <v>92</v>
      </c>
      <c r="D34" s="23" t="s">
        <v>101</v>
      </c>
      <c r="E34" s="17">
        <v>3</v>
      </c>
      <c r="F34" s="24">
        <v>12</v>
      </c>
      <c r="G34" s="23" t="s">
        <v>78</v>
      </c>
      <c r="H34" s="25">
        <v>28</v>
      </c>
      <c r="I34" s="35">
        <v>336</v>
      </c>
      <c r="J34" s="35">
        <f t="shared" si="1"/>
        <v>4032</v>
      </c>
      <c r="K34" s="7">
        <v>3.12</v>
      </c>
      <c r="L34" s="34"/>
      <c r="M34" s="36">
        <f t="shared" si="0"/>
        <v>0</v>
      </c>
      <c r="N34" s="36">
        <f t="shared" si="2"/>
        <v>1048.32</v>
      </c>
    </row>
    <row r="35" s="2" customFormat="1" spans="1:14">
      <c r="A35" s="23" t="s">
        <v>104</v>
      </c>
      <c r="B35" s="23" t="s">
        <v>105</v>
      </c>
      <c r="C35" s="23" t="s">
        <v>95</v>
      </c>
      <c r="D35" s="23" t="s">
        <v>101</v>
      </c>
      <c r="E35" s="17">
        <v>3</v>
      </c>
      <c r="F35" s="24">
        <v>12</v>
      </c>
      <c r="G35" s="23" t="s">
        <v>78</v>
      </c>
      <c r="H35" s="25">
        <v>66</v>
      </c>
      <c r="I35" s="35">
        <v>792</v>
      </c>
      <c r="J35" s="35">
        <f t="shared" si="1"/>
        <v>9504</v>
      </c>
      <c r="K35" s="7">
        <v>3.12</v>
      </c>
      <c r="L35" s="34"/>
      <c r="M35" s="36">
        <f t="shared" si="0"/>
        <v>0</v>
      </c>
      <c r="N35" s="36">
        <f t="shared" si="2"/>
        <v>2471.04</v>
      </c>
    </row>
    <row r="36" s="2" customFormat="1" spans="1:14">
      <c r="A36" s="23" t="s">
        <v>106</v>
      </c>
      <c r="B36" s="23" t="s">
        <v>107</v>
      </c>
      <c r="C36" s="23" t="s">
        <v>98</v>
      </c>
      <c r="D36" s="23" t="s">
        <v>101</v>
      </c>
      <c r="E36" s="17">
        <v>3</v>
      </c>
      <c r="F36" s="24">
        <v>12</v>
      </c>
      <c r="G36" s="23" t="s">
        <v>78</v>
      </c>
      <c r="H36" s="25">
        <v>133</v>
      </c>
      <c r="I36" s="35">
        <v>1596</v>
      </c>
      <c r="J36" s="35">
        <f t="shared" si="1"/>
        <v>19152</v>
      </c>
      <c r="K36" s="7">
        <v>3.12</v>
      </c>
      <c r="L36" s="34"/>
      <c r="M36" s="36">
        <f t="shared" si="0"/>
        <v>0</v>
      </c>
      <c r="N36" s="36">
        <f t="shared" si="2"/>
        <v>4979.52</v>
      </c>
    </row>
    <row r="37" spans="1:14">
      <c r="A37" s="1"/>
      <c r="B37" s="1"/>
      <c r="C37" s="1"/>
      <c r="D37" s="1"/>
      <c r="E37" s="17"/>
      <c r="F37" s="26"/>
      <c r="G37" s="1"/>
      <c r="H37" s="1">
        <v>1125</v>
      </c>
      <c r="I37" s="37">
        <v>16456</v>
      </c>
      <c r="J37" s="37">
        <f>SUM(J5:J36)</f>
        <v>197478</v>
      </c>
      <c r="K37" s="38"/>
      <c r="L37" s="34"/>
      <c r="M37" s="38"/>
      <c r="N37" s="39">
        <v>51344.28</v>
      </c>
    </row>
    <row r="38" spans="8:14">
      <c r="H38" s="27" t="s">
        <v>108</v>
      </c>
      <c r="I38" s="27" t="s">
        <v>109</v>
      </c>
      <c r="J38" s="27" t="s">
        <v>110</v>
      </c>
      <c r="K38" s="40"/>
      <c r="L38" s="34"/>
      <c r="M38" s="41"/>
      <c r="N38" s="41" t="s">
        <v>111</v>
      </c>
    </row>
    <row r="39" spans="12:14">
      <c r="L39" s="34"/>
      <c r="M39" s="28"/>
      <c r="N39" s="28"/>
    </row>
    <row r="40" spans="12:14">
      <c r="L40" s="34"/>
      <c r="M40" s="28"/>
      <c r="N40" s="28"/>
    </row>
    <row r="41" spans="12:14">
      <c r="L41" s="34"/>
      <c r="M41" s="28"/>
      <c r="N41" s="28"/>
    </row>
    <row r="42" spans="12:14">
      <c r="L42" s="34"/>
      <c r="M42" s="28"/>
      <c r="N42" s="28"/>
    </row>
    <row r="43" spans="12:14">
      <c r="L43" s="34"/>
      <c r="M43" s="28"/>
      <c r="N43" s="28"/>
    </row>
    <row r="44" spans="12:14">
      <c r="L44" s="34"/>
      <c r="M44" s="28"/>
      <c r="N44" s="28"/>
    </row>
    <row r="45" spans="12:14">
      <c r="L45" s="34"/>
      <c r="M45" s="28"/>
      <c r="N45" s="28"/>
    </row>
    <row r="46" spans="12:15">
      <c r="L46" s="34"/>
      <c r="M46" s="28"/>
      <c r="N46" s="28"/>
      <c r="O46" s="3">
        <v>197</v>
      </c>
    </row>
    <row r="47" spans="12:14">
      <c r="L47" s="34"/>
      <c r="M47" s="28"/>
      <c r="N47" s="28"/>
    </row>
    <row r="48" spans="12:14">
      <c r="L48" s="34"/>
      <c r="M48" s="28"/>
      <c r="N48" s="28"/>
    </row>
    <row r="49" spans="12:14">
      <c r="L49" s="34"/>
      <c r="M49" s="28"/>
      <c r="N49" s="28"/>
    </row>
    <row r="50" spans="12:14">
      <c r="L50" s="34"/>
      <c r="M50" s="28"/>
      <c r="N50" s="28"/>
    </row>
    <row r="51" spans="13:14">
      <c r="M51" s="28"/>
      <c r="N51" s="28"/>
    </row>
    <row r="52" spans="13:14">
      <c r="M52" s="28"/>
      <c r="N52" s="28"/>
    </row>
    <row r="53" spans="13:14">
      <c r="M53" s="28"/>
      <c r="N53" s="28"/>
    </row>
    <row r="54" spans="13:14">
      <c r="M54" s="28"/>
      <c r="N54" s="28"/>
    </row>
    <row r="55" spans="13:14">
      <c r="M55" s="28"/>
      <c r="N55" s="28"/>
    </row>
    <row r="56" spans="13:14">
      <c r="M56" s="28"/>
      <c r="N56" s="28"/>
    </row>
    <row r="57" spans="13:14">
      <c r="M57" s="28"/>
      <c r="N57" s="28"/>
    </row>
    <row r="58" spans="13:14">
      <c r="M58" s="28"/>
      <c r="N58" s="28"/>
    </row>
    <row r="59" spans="13:14">
      <c r="M59" s="28"/>
      <c r="N59" s="28"/>
    </row>
    <row r="60" spans="13:14">
      <c r="M60" s="28"/>
      <c r="N60" s="28"/>
    </row>
    <row r="61" spans="13:14">
      <c r="M61" s="28"/>
      <c r="N61" s="28"/>
    </row>
    <row r="62" spans="13:14">
      <c r="M62" s="28"/>
      <c r="N62" s="28"/>
    </row>
    <row r="63" spans="13:14">
      <c r="M63" s="28"/>
      <c r="N63" s="28"/>
    </row>
    <row r="64" spans="13:14">
      <c r="M64" s="28"/>
      <c r="N64" s="28"/>
    </row>
    <row r="65" spans="13:14">
      <c r="M65" s="28"/>
      <c r="N65" s="28"/>
    </row>
    <row r="66" spans="13:14">
      <c r="M66" s="28"/>
      <c r="N66" s="28"/>
    </row>
    <row r="67" spans="13:14">
      <c r="M67" s="28"/>
      <c r="N67" s="28"/>
    </row>
    <row r="68" spans="13:14">
      <c r="M68" s="28"/>
      <c r="N68" s="28"/>
    </row>
    <row r="69" spans="13:14">
      <c r="M69" s="28"/>
      <c r="N69" s="28"/>
    </row>
    <row r="70" spans="13:14">
      <c r="M70" s="28"/>
      <c r="N70" s="28"/>
    </row>
    <row r="71" spans="13:14">
      <c r="M71" s="28"/>
      <c r="N71" s="28"/>
    </row>
    <row r="72" spans="13:14">
      <c r="M72" s="28"/>
      <c r="N72" s="28"/>
    </row>
    <row r="73" spans="13:14">
      <c r="M73" s="28"/>
      <c r="N73" s="28"/>
    </row>
    <row r="74" spans="13:14">
      <c r="M74" s="28"/>
      <c r="N74" s="28"/>
    </row>
    <row r="75" spans="13:14">
      <c r="M75" s="28"/>
      <c r="N75" s="28"/>
    </row>
    <row r="76" spans="13:14">
      <c r="M76" s="28"/>
      <c r="N76" s="28"/>
    </row>
    <row r="77" spans="13:14">
      <c r="M77" s="28"/>
      <c r="N77" s="28"/>
    </row>
    <row r="78" spans="13:14">
      <c r="M78" s="28"/>
      <c r="N78" s="28"/>
    </row>
    <row r="79" spans="13:14">
      <c r="M79" s="28"/>
      <c r="N79" s="28"/>
    </row>
    <row r="80" spans="13:14">
      <c r="M80" s="28"/>
      <c r="N80" s="28"/>
    </row>
    <row r="81" spans="13:14">
      <c r="M81" s="28"/>
      <c r="N81" s="28"/>
    </row>
    <row r="82" spans="13:14">
      <c r="M82" s="28"/>
      <c r="N82" s="28"/>
    </row>
    <row r="83" spans="13:14">
      <c r="M83" s="28"/>
      <c r="N83" s="28"/>
    </row>
    <row r="84" spans="13:14">
      <c r="M84" s="28"/>
      <c r="N84" s="28"/>
    </row>
    <row r="85" spans="13:14">
      <c r="M85" s="28"/>
      <c r="N85" s="28"/>
    </row>
    <row r="86" spans="13:14">
      <c r="M86" s="28"/>
      <c r="N86" s="28"/>
    </row>
    <row r="87" spans="13:14">
      <c r="M87" s="28"/>
      <c r="N87" s="28"/>
    </row>
    <row r="88" spans="13:14">
      <c r="M88" s="28"/>
      <c r="N88" s="28"/>
    </row>
    <row r="89" spans="13:14">
      <c r="M89" s="28"/>
      <c r="N89" s="28"/>
    </row>
    <row r="90" spans="13:14">
      <c r="M90" s="28"/>
      <c r="N90" s="28"/>
    </row>
    <row r="91" spans="13:14">
      <c r="M91" s="28"/>
      <c r="N91" s="28"/>
    </row>
    <row r="92" spans="13:14">
      <c r="M92" s="28"/>
      <c r="N92" s="28"/>
    </row>
    <row r="93" spans="13:14">
      <c r="M93" s="28"/>
      <c r="N93" s="28"/>
    </row>
    <row r="94" spans="13:14">
      <c r="M94" s="28"/>
      <c r="N94" s="28"/>
    </row>
    <row r="95" spans="13:14">
      <c r="M95" s="28"/>
      <c r="N95" s="28"/>
    </row>
    <row r="96" spans="13:14">
      <c r="M96" s="28"/>
      <c r="N96" s="28"/>
    </row>
    <row r="97" spans="13:14">
      <c r="M97" s="28"/>
      <c r="N97" s="28"/>
    </row>
    <row r="98" spans="13:14">
      <c r="M98" s="28"/>
      <c r="N98" s="28"/>
    </row>
    <row r="99" spans="13:14">
      <c r="M99" s="28"/>
      <c r="N99" s="28"/>
    </row>
    <row r="100" spans="13:14">
      <c r="M100" s="28"/>
      <c r="N100" s="28"/>
    </row>
    <row r="101" spans="13:14">
      <c r="M101" s="28"/>
      <c r="N101" s="28"/>
    </row>
    <row r="102" spans="13:14">
      <c r="M102" s="28"/>
      <c r="N102" s="28"/>
    </row>
    <row r="103" spans="13:14">
      <c r="M103" s="28"/>
      <c r="N103" s="28"/>
    </row>
    <row r="104" spans="13:14">
      <c r="M104" s="28"/>
      <c r="N104" s="28"/>
    </row>
    <row r="105" spans="13:14">
      <c r="M105" s="28"/>
      <c r="N105" s="28"/>
    </row>
    <row r="106" spans="13:14">
      <c r="M106" s="28"/>
      <c r="N106" s="28"/>
    </row>
    <row r="107" spans="13:14">
      <c r="M107" s="28"/>
      <c r="N107" s="28"/>
    </row>
    <row r="108" spans="13:14">
      <c r="M108" s="28"/>
      <c r="N108" s="28"/>
    </row>
    <row r="109" spans="13:14">
      <c r="M109" s="28"/>
      <c r="N109" s="28"/>
    </row>
    <row r="110" spans="13:14">
      <c r="M110" s="28"/>
      <c r="N110" s="28"/>
    </row>
    <row r="111" spans="13:14">
      <c r="M111" s="28"/>
      <c r="N111" s="28"/>
    </row>
    <row r="112" spans="13:14">
      <c r="M112" s="28"/>
      <c r="N112" s="28"/>
    </row>
    <row r="113" spans="13:14">
      <c r="M113" s="28"/>
      <c r="N113" s="28"/>
    </row>
    <row r="114" spans="13:14">
      <c r="M114" s="28"/>
      <c r="N114" s="28"/>
    </row>
    <row r="115" spans="13:14">
      <c r="M115" s="28"/>
      <c r="N115" s="28"/>
    </row>
    <row r="116" spans="13:14">
      <c r="M116" s="28"/>
      <c r="N116" s="28"/>
    </row>
    <row r="117" spans="13:14">
      <c r="M117" s="28"/>
      <c r="N117" s="28"/>
    </row>
    <row r="118" spans="13:14">
      <c r="M118" s="28"/>
      <c r="N118" s="28"/>
    </row>
    <row r="119" spans="13:14">
      <c r="M119" s="28"/>
      <c r="N119" s="28"/>
    </row>
    <row r="120" spans="13:14">
      <c r="M120" s="28"/>
      <c r="N120" s="28"/>
    </row>
    <row r="121" spans="13:14">
      <c r="M121" s="28"/>
      <c r="N121" s="28"/>
    </row>
    <row r="122" spans="13:14">
      <c r="M122" s="28"/>
      <c r="N122" s="28"/>
    </row>
    <row r="123" spans="13:14">
      <c r="M123" s="28"/>
      <c r="N123" s="28"/>
    </row>
    <row r="124" spans="13:14">
      <c r="M124" s="28"/>
      <c r="N124" s="28"/>
    </row>
    <row r="125" spans="13:14">
      <c r="M125" s="28"/>
      <c r="N125" s="28"/>
    </row>
    <row r="126" spans="13:14">
      <c r="M126" s="28"/>
      <c r="N126" s="28"/>
    </row>
    <row r="127" spans="13:14">
      <c r="M127" s="28"/>
      <c r="N127" s="28"/>
    </row>
    <row r="128" spans="13:14">
      <c r="M128" s="28"/>
      <c r="N128" s="28"/>
    </row>
    <row r="129" spans="13:14">
      <c r="M129" s="28"/>
      <c r="N129" s="28"/>
    </row>
    <row r="130" spans="13:14">
      <c r="M130" s="28"/>
      <c r="N130" s="28"/>
    </row>
    <row r="131" spans="13:14">
      <c r="M131" s="28"/>
      <c r="N131" s="28"/>
    </row>
    <row r="132" spans="13:14">
      <c r="M132" s="28"/>
      <c r="N132" s="28"/>
    </row>
    <row r="133" spans="13:14">
      <c r="M133" s="28"/>
      <c r="N133" s="28"/>
    </row>
    <row r="134" spans="13:14">
      <c r="M134" s="28"/>
      <c r="N134" s="28"/>
    </row>
    <row r="135" spans="13:14">
      <c r="M135" s="28"/>
      <c r="N135" s="28"/>
    </row>
    <row r="136" spans="13:14">
      <c r="M136" s="28"/>
      <c r="N136" s="28"/>
    </row>
    <row r="137" spans="13:14">
      <c r="M137" s="28"/>
      <c r="N137" s="28"/>
    </row>
    <row r="138" spans="13:14">
      <c r="M138" s="28"/>
      <c r="N138" s="28"/>
    </row>
    <row r="139" spans="13:14">
      <c r="M139" s="28"/>
      <c r="N139" s="28"/>
    </row>
    <row r="140" spans="13:14">
      <c r="M140" s="28"/>
      <c r="N140" s="28"/>
    </row>
    <row r="141" spans="13:14">
      <c r="M141" s="28"/>
      <c r="N141" s="28"/>
    </row>
    <row r="142" spans="13:14">
      <c r="M142" s="28"/>
      <c r="N142" s="28"/>
    </row>
    <row r="143" spans="13:14">
      <c r="M143" s="28"/>
      <c r="N143" s="28"/>
    </row>
    <row r="144" spans="13:14">
      <c r="M144" s="28"/>
      <c r="N144" s="28"/>
    </row>
    <row r="145" spans="13:14">
      <c r="M145" s="28"/>
      <c r="N145" s="28"/>
    </row>
    <row r="146" spans="13:14">
      <c r="M146" s="28"/>
      <c r="N146" s="28"/>
    </row>
    <row r="147" spans="13:14">
      <c r="M147" s="28"/>
      <c r="N147" s="28"/>
    </row>
    <row r="148" spans="13:14">
      <c r="M148" s="28"/>
      <c r="N148" s="28"/>
    </row>
    <row r="149" spans="13:14">
      <c r="M149" s="28"/>
      <c r="N149" s="28"/>
    </row>
    <row r="150" spans="13:14">
      <c r="M150" s="28"/>
      <c r="N150" s="28"/>
    </row>
    <row r="151" spans="13:14">
      <c r="M151" s="28"/>
      <c r="N151" s="28"/>
    </row>
    <row r="152" spans="13:14">
      <c r="M152" s="28"/>
      <c r="N152" s="28"/>
    </row>
    <row r="153" spans="13:14">
      <c r="M153" s="28"/>
      <c r="N153" s="28"/>
    </row>
    <row r="154" spans="13:14">
      <c r="M154" s="28"/>
      <c r="N154" s="28"/>
    </row>
    <row r="155" spans="13:14">
      <c r="M155" s="28"/>
      <c r="N155" s="28"/>
    </row>
    <row r="156" spans="13:14">
      <c r="M156" s="28"/>
      <c r="N156" s="28"/>
    </row>
    <row r="157" spans="13:14">
      <c r="M157" s="28"/>
      <c r="N157" s="28"/>
    </row>
    <row r="158" spans="13:14">
      <c r="M158" s="28"/>
      <c r="N158" s="28"/>
    </row>
    <row r="159" spans="13:14">
      <c r="M159" s="28"/>
      <c r="N159" s="28"/>
    </row>
    <row r="160" spans="13:14">
      <c r="M160" s="28"/>
      <c r="N160" s="28"/>
    </row>
    <row r="161" spans="13:14">
      <c r="M161" s="28"/>
      <c r="N161" s="28"/>
    </row>
    <row r="162" spans="13:14">
      <c r="M162" s="28"/>
      <c r="N162" s="28"/>
    </row>
    <row r="163" spans="13:14">
      <c r="M163" s="28"/>
      <c r="N163" s="28"/>
    </row>
    <row r="164" spans="13:14">
      <c r="M164" s="28"/>
      <c r="N164" s="28"/>
    </row>
    <row r="165" spans="13:14">
      <c r="M165" s="28"/>
      <c r="N165" s="28"/>
    </row>
    <row r="166" spans="13:14">
      <c r="M166" s="28"/>
      <c r="N166" s="28"/>
    </row>
    <row r="167" spans="13:14">
      <c r="M167" s="28"/>
      <c r="N167" s="28"/>
    </row>
    <row r="168" spans="13:14">
      <c r="M168" s="28"/>
      <c r="N168" s="28"/>
    </row>
    <row r="169" spans="13:14">
      <c r="M169" s="28"/>
      <c r="N169" s="28"/>
    </row>
    <row r="170" spans="13:14">
      <c r="M170" s="28"/>
      <c r="N170" s="28"/>
    </row>
    <row r="171" spans="13:14">
      <c r="M171" s="28"/>
      <c r="N171" s="28"/>
    </row>
    <row r="172" spans="13:14">
      <c r="M172" s="28"/>
      <c r="N172" s="28"/>
    </row>
    <row r="173" spans="13:14">
      <c r="M173" s="28"/>
      <c r="N173" s="28"/>
    </row>
    <row r="174" spans="13:14">
      <c r="M174" s="28"/>
      <c r="N174" s="28"/>
    </row>
    <row r="175" spans="13:14">
      <c r="M175" s="28"/>
      <c r="N175" s="28"/>
    </row>
    <row r="176" spans="13:14">
      <c r="M176" s="28"/>
      <c r="N176" s="28"/>
    </row>
    <row r="177" spans="13:14">
      <c r="M177" s="28"/>
      <c r="N177" s="28"/>
    </row>
    <row r="178" spans="13:14">
      <c r="M178" s="28"/>
      <c r="N178" s="28"/>
    </row>
    <row r="179" spans="13:14">
      <c r="M179" s="28"/>
      <c r="N179" s="28"/>
    </row>
    <row r="180" spans="13:14">
      <c r="M180" s="28"/>
      <c r="N180" s="28"/>
    </row>
    <row r="181" spans="13:14">
      <c r="M181" s="28"/>
      <c r="N181" s="28"/>
    </row>
    <row r="182" spans="13:14">
      <c r="M182" s="28"/>
      <c r="N182" s="28"/>
    </row>
    <row r="183" spans="13:14">
      <c r="M183" s="28"/>
      <c r="N183" s="28"/>
    </row>
    <row r="184" spans="13:14">
      <c r="M184" s="28"/>
      <c r="N184" s="28"/>
    </row>
    <row r="185" spans="13:14">
      <c r="M185" s="28"/>
      <c r="N185" s="28"/>
    </row>
    <row r="186" spans="13:14">
      <c r="M186" s="28"/>
      <c r="N186" s="28"/>
    </row>
    <row r="187" spans="13:14">
      <c r="M187" s="28"/>
      <c r="N187" s="28"/>
    </row>
    <row r="188" spans="13:14">
      <c r="M188" s="28"/>
      <c r="N188" s="28"/>
    </row>
    <row r="189" spans="13:14">
      <c r="M189" s="28"/>
      <c r="N189" s="28"/>
    </row>
    <row r="190" spans="13:14">
      <c r="M190" s="28"/>
      <c r="N190" s="28"/>
    </row>
    <row r="191" spans="13:14">
      <c r="M191" s="28"/>
      <c r="N191" s="28"/>
    </row>
    <row r="192" spans="13:14">
      <c r="M192" s="28"/>
      <c r="N192" s="28"/>
    </row>
    <row r="193" spans="13:14">
      <c r="M193" s="28"/>
      <c r="N193" s="28"/>
    </row>
    <row r="194" spans="13:14">
      <c r="M194" s="28"/>
      <c r="N194" s="28"/>
    </row>
    <row r="195" spans="13:14">
      <c r="M195" s="28"/>
      <c r="N195" s="28"/>
    </row>
    <row r="196" spans="13:14">
      <c r="M196" s="28"/>
      <c r="N196" s="28"/>
    </row>
    <row r="197" spans="13:14">
      <c r="M197" s="28"/>
      <c r="N197" s="28"/>
    </row>
    <row r="198" spans="13:14">
      <c r="M198" s="28"/>
      <c r="N198" s="28"/>
    </row>
    <row r="199" spans="13:14">
      <c r="M199" s="28"/>
      <c r="N199" s="28"/>
    </row>
    <row r="200" spans="13:14">
      <c r="M200" s="28"/>
      <c r="N200" s="28"/>
    </row>
    <row r="201" spans="13:14">
      <c r="M201" s="28"/>
      <c r="N201" s="28"/>
    </row>
    <row r="202" spans="13:14">
      <c r="M202" s="28"/>
      <c r="N202" s="28"/>
    </row>
    <row r="203" spans="13:14">
      <c r="M203" s="28"/>
      <c r="N203" s="28"/>
    </row>
    <row r="204" spans="13:14">
      <c r="M204" s="28"/>
      <c r="N204" s="28"/>
    </row>
    <row r="205" spans="13:14">
      <c r="M205" s="28"/>
      <c r="N205" s="28"/>
    </row>
    <row r="206" spans="13:14">
      <c r="M206" s="28"/>
      <c r="N206" s="28"/>
    </row>
    <row r="207" spans="13:14">
      <c r="M207" s="28"/>
      <c r="N207" s="28"/>
    </row>
    <row r="208" spans="13:14">
      <c r="M208" s="28"/>
      <c r="N208" s="28"/>
    </row>
    <row r="209" spans="13:14">
      <c r="M209" s="28"/>
      <c r="N209" s="28"/>
    </row>
    <row r="210" spans="13:14">
      <c r="M210" s="28"/>
      <c r="N210" s="28"/>
    </row>
    <row r="211" spans="13:14">
      <c r="M211" s="28"/>
      <c r="N211" s="28"/>
    </row>
    <row r="212" spans="13:14">
      <c r="M212" s="28"/>
      <c r="N212" s="28"/>
    </row>
    <row r="213" spans="13:14">
      <c r="M213" s="28"/>
      <c r="N213" s="28"/>
    </row>
    <row r="214" spans="13:14">
      <c r="M214" s="28"/>
      <c r="N214" s="28"/>
    </row>
    <row r="215" spans="13:14">
      <c r="M215" s="28"/>
      <c r="N215" s="28"/>
    </row>
    <row r="216" spans="13:14">
      <c r="M216" s="28"/>
      <c r="N216" s="28"/>
    </row>
    <row r="217" spans="13:14">
      <c r="M217" s="28"/>
      <c r="N217" s="28"/>
    </row>
    <row r="218" spans="13:14">
      <c r="M218" s="28"/>
      <c r="N218" s="28"/>
    </row>
    <row r="219" spans="13:14">
      <c r="M219" s="28"/>
      <c r="N219" s="28"/>
    </row>
    <row r="220" spans="13:14">
      <c r="M220" s="28"/>
      <c r="N220" s="28"/>
    </row>
    <row r="221" spans="13:14">
      <c r="M221" s="28"/>
      <c r="N221" s="28"/>
    </row>
    <row r="222" spans="13:14">
      <c r="M222" s="28"/>
      <c r="N222" s="28"/>
    </row>
    <row r="223" spans="13:14">
      <c r="M223" s="28"/>
      <c r="N223" s="28"/>
    </row>
    <row r="224" spans="13:14">
      <c r="M224" s="28"/>
      <c r="N224" s="28"/>
    </row>
    <row r="225" spans="13:14">
      <c r="M225" s="28"/>
      <c r="N225" s="28"/>
    </row>
    <row r="226" spans="13:14">
      <c r="M226" s="28"/>
      <c r="N226" s="28"/>
    </row>
    <row r="227" spans="13:14">
      <c r="M227" s="28"/>
      <c r="N227" s="28"/>
    </row>
    <row r="228" spans="13:14">
      <c r="M228" s="28"/>
      <c r="N228" s="28"/>
    </row>
    <row r="229" spans="13:14">
      <c r="M229" s="28"/>
      <c r="N229" s="28"/>
    </row>
    <row r="230" spans="13:14">
      <c r="M230" s="28"/>
      <c r="N230" s="28"/>
    </row>
    <row r="231" spans="13:14">
      <c r="M231" s="28"/>
      <c r="N231" s="28"/>
    </row>
    <row r="232" spans="13:14">
      <c r="M232" s="28"/>
      <c r="N232" s="28"/>
    </row>
    <row r="233" spans="13:14">
      <c r="M233" s="28"/>
      <c r="N233" s="28"/>
    </row>
    <row r="234" spans="13:14">
      <c r="M234" s="28"/>
      <c r="N234" s="28"/>
    </row>
    <row r="235" spans="13:14">
      <c r="M235" s="28"/>
      <c r="N235" s="28"/>
    </row>
    <row r="236" spans="13:14">
      <c r="M236" s="28"/>
      <c r="N236" s="28"/>
    </row>
    <row r="237" spans="13:14">
      <c r="M237" s="28"/>
      <c r="N237" s="28"/>
    </row>
    <row r="238" spans="13:14">
      <c r="M238" s="28"/>
      <c r="N238" s="28"/>
    </row>
    <row r="239" spans="13:14">
      <c r="M239" s="28"/>
      <c r="N239" s="28"/>
    </row>
    <row r="240" spans="13:14">
      <c r="M240" s="28"/>
      <c r="N240" s="28"/>
    </row>
    <row r="241" spans="13:14">
      <c r="M241" s="28"/>
      <c r="N241" s="28"/>
    </row>
    <row r="242" spans="13:14">
      <c r="M242" s="28"/>
      <c r="N242" s="28"/>
    </row>
    <row r="243" spans="13:14">
      <c r="M243" s="28"/>
      <c r="N243" s="28"/>
    </row>
    <row r="244" spans="13:14">
      <c r="M244" s="28"/>
      <c r="N244" s="28"/>
    </row>
    <row r="245" spans="13:14">
      <c r="M245" s="28"/>
      <c r="N245" s="28"/>
    </row>
    <row r="246" spans="13:14">
      <c r="M246" s="28"/>
      <c r="N246" s="28"/>
    </row>
    <row r="247" spans="13:14">
      <c r="M247" s="28"/>
      <c r="N247" s="28"/>
    </row>
    <row r="248" spans="13:14">
      <c r="M248" s="28"/>
      <c r="N248" s="28"/>
    </row>
    <row r="249" spans="13:14">
      <c r="M249" s="28"/>
      <c r="N249" s="28"/>
    </row>
    <row r="250" spans="13:14">
      <c r="M250" s="28"/>
      <c r="N250" s="28"/>
    </row>
    <row r="251" spans="13:14">
      <c r="M251" s="28"/>
      <c r="N251" s="28"/>
    </row>
    <row r="252" spans="13:14">
      <c r="M252" s="28"/>
      <c r="N252" s="28"/>
    </row>
    <row r="253" spans="13:14">
      <c r="M253" s="28"/>
      <c r="N253" s="28"/>
    </row>
    <row r="254" spans="13:14">
      <c r="M254" s="28"/>
      <c r="N254" s="28"/>
    </row>
    <row r="255" spans="13:14">
      <c r="M255" s="28"/>
      <c r="N255" s="28"/>
    </row>
    <row r="256" spans="13:14">
      <c r="M256" s="28"/>
      <c r="N256" s="28"/>
    </row>
    <row r="257" spans="13:14">
      <c r="M257" s="28"/>
      <c r="N257" s="28"/>
    </row>
    <row r="258" spans="13:14">
      <c r="M258" s="28"/>
      <c r="N258" s="28"/>
    </row>
    <row r="259" spans="13:14">
      <c r="M259" s="28"/>
      <c r="N259" s="28"/>
    </row>
    <row r="260" spans="13:14">
      <c r="M260" s="28"/>
      <c r="N260" s="28"/>
    </row>
    <row r="261" spans="13:14">
      <c r="M261" s="28"/>
      <c r="N261" s="28"/>
    </row>
    <row r="262" spans="13:14">
      <c r="M262" s="28"/>
      <c r="N262" s="28"/>
    </row>
    <row r="263" spans="13:14">
      <c r="M263" s="28"/>
      <c r="N263" s="28"/>
    </row>
    <row r="264" spans="13:14">
      <c r="M264" s="28"/>
      <c r="N264" s="28"/>
    </row>
    <row r="265" spans="13:14">
      <c r="M265" s="28"/>
      <c r="N265" s="28"/>
    </row>
    <row r="266" spans="13:14">
      <c r="M266" s="28"/>
      <c r="N266" s="28"/>
    </row>
    <row r="267" spans="13:14">
      <c r="M267" s="28"/>
      <c r="N267" s="28"/>
    </row>
    <row r="268" spans="13:14">
      <c r="M268" s="28"/>
      <c r="N268" s="28"/>
    </row>
    <row r="269" spans="13:14">
      <c r="M269" s="28"/>
      <c r="N269" s="28"/>
    </row>
    <row r="270" spans="13:14">
      <c r="M270" s="28"/>
      <c r="N270" s="28"/>
    </row>
    <row r="271" spans="13:14">
      <c r="M271" s="28"/>
      <c r="N271" s="28"/>
    </row>
    <row r="272" spans="13:14">
      <c r="M272" s="28"/>
      <c r="N272" s="28"/>
    </row>
    <row r="273" spans="13:14">
      <c r="M273" s="28"/>
      <c r="N273" s="28"/>
    </row>
    <row r="274" spans="13:14">
      <c r="M274" s="28"/>
      <c r="N274" s="28"/>
    </row>
    <row r="275" spans="13:14">
      <c r="M275" s="28"/>
      <c r="N275" s="28"/>
    </row>
    <row r="276" spans="13:14">
      <c r="M276" s="28"/>
      <c r="N276" s="28"/>
    </row>
    <row r="277" spans="13:14">
      <c r="M277" s="28"/>
      <c r="N277" s="28"/>
    </row>
    <row r="278" spans="13:14">
      <c r="M278" s="28"/>
      <c r="N278" s="28"/>
    </row>
    <row r="279" spans="13:14">
      <c r="M279" s="28"/>
      <c r="N279" s="28"/>
    </row>
    <row r="280" spans="13:14">
      <c r="M280" s="28"/>
      <c r="N280" s="28"/>
    </row>
    <row r="281" spans="13:14">
      <c r="M281" s="28"/>
      <c r="N281" s="28"/>
    </row>
    <row r="282" spans="13:14">
      <c r="M282" s="28"/>
      <c r="N282" s="28"/>
    </row>
    <row r="283" spans="13:14">
      <c r="M283" s="28"/>
      <c r="N283" s="28"/>
    </row>
    <row r="284" spans="13:14">
      <c r="M284" s="28"/>
      <c r="N284" s="28"/>
    </row>
    <row r="285" spans="13:14">
      <c r="M285" s="28"/>
      <c r="N285" s="28"/>
    </row>
    <row r="286" spans="13:14">
      <c r="M286" s="28"/>
      <c r="N286" s="28"/>
    </row>
    <row r="287" spans="13:14">
      <c r="M287" s="28"/>
      <c r="N287" s="28"/>
    </row>
    <row r="288" spans="13:14">
      <c r="M288" s="28"/>
      <c r="N288" s="28"/>
    </row>
    <row r="289" spans="13:14">
      <c r="M289" s="28"/>
      <c r="N289" s="28"/>
    </row>
    <row r="290" spans="13:14">
      <c r="M290" s="28"/>
      <c r="N290" s="28"/>
    </row>
    <row r="291" spans="13:14">
      <c r="M291" s="28"/>
      <c r="N291" s="28"/>
    </row>
    <row r="292" spans="13:14">
      <c r="M292" s="28"/>
      <c r="N292" s="28"/>
    </row>
    <row r="293" spans="13:14">
      <c r="M293" s="28"/>
      <c r="N293" s="28"/>
    </row>
    <row r="294" spans="13:14">
      <c r="M294" s="28"/>
      <c r="N294" s="28"/>
    </row>
    <row r="295" spans="13:14">
      <c r="M295" s="28"/>
      <c r="N295" s="28"/>
    </row>
    <row r="296" spans="13:14">
      <c r="M296" s="28"/>
      <c r="N296" s="28"/>
    </row>
    <row r="297" spans="13:14">
      <c r="M297" s="28"/>
      <c r="N297" s="28"/>
    </row>
    <row r="298" spans="13:14">
      <c r="M298" s="28"/>
      <c r="N298" s="28"/>
    </row>
    <row r="299" spans="13:14">
      <c r="M299" s="28"/>
      <c r="N299" s="28"/>
    </row>
    <row r="300" spans="13:14">
      <c r="M300" s="28"/>
      <c r="N300" s="28"/>
    </row>
    <row r="301" spans="13:14">
      <c r="M301" s="28"/>
      <c r="N301" s="28"/>
    </row>
    <row r="302" spans="13:14">
      <c r="M302" s="28"/>
      <c r="N302" s="28"/>
    </row>
    <row r="303" spans="13:14">
      <c r="M303" s="28"/>
      <c r="N303" s="28"/>
    </row>
    <row r="304" spans="13:14">
      <c r="M304" s="28"/>
      <c r="N304" s="28"/>
    </row>
    <row r="305" spans="13:14">
      <c r="M305" s="28"/>
      <c r="N305" s="28"/>
    </row>
    <row r="306" spans="13:14">
      <c r="M306" s="28"/>
      <c r="N306" s="28"/>
    </row>
    <row r="307" spans="13:14">
      <c r="M307" s="28"/>
      <c r="N307" s="28"/>
    </row>
    <row r="308" spans="13:14">
      <c r="M308" s="28"/>
      <c r="N308" s="28"/>
    </row>
    <row r="309" spans="13:14">
      <c r="M309" s="28"/>
      <c r="N309" s="28"/>
    </row>
    <row r="310" spans="13:14">
      <c r="M310" s="28"/>
      <c r="N310" s="28"/>
    </row>
    <row r="311" spans="13:14">
      <c r="M311" s="28"/>
      <c r="N311" s="28"/>
    </row>
    <row r="312" spans="13:14">
      <c r="M312" s="28"/>
      <c r="N312" s="28"/>
    </row>
    <row r="313" spans="13:14">
      <c r="M313" s="28"/>
      <c r="N313" s="28"/>
    </row>
    <row r="314" spans="13:14">
      <c r="M314" s="28"/>
      <c r="N314" s="28"/>
    </row>
    <row r="315" spans="13:14">
      <c r="M315" s="28"/>
      <c r="N315" s="28"/>
    </row>
    <row r="316" spans="13:14">
      <c r="M316" s="28"/>
      <c r="N316" s="28"/>
    </row>
    <row r="317" spans="13:14">
      <c r="M317" s="28"/>
      <c r="N317" s="28"/>
    </row>
    <row r="318" spans="13:14">
      <c r="M318" s="28"/>
      <c r="N318" s="28"/>
    </row>
    <row r="319" spans="13:14">
      <c r="M319" s="28"/>
      <c r="N319" s="28"/>
    </row>
    <row r="320" spans="13:14">
      <c r="M320" s="28"/>
      <c r="N320" s="28"/>
    </row>
    <row r="321" spans="13:14">
      <c r="M321" s="28"/>
      <c r="N321" s="28"/>
    </row>
    <row r="322" spans="13:14">
      <c r="M322" s="28"/>
      <c r="N322" s="28"/>
    </row>
    <row r="323" spans="13:14">
      <c r="M323" s="28"/>
      <c r="N323" s="28"/>
    </row>
    <row r="324" spans="13:14">
      <c r="M324" s="28"/>
      <c r="N324" s="28"/>
    </row>
    <row r="325" spans="13:14">
      <c r="M325" s="28"/>
      <c r="N325" s="28"/>
    </row>
    <row r="326" spans="13:14">
      <c r="M326" s="28"/>
      <c r="N326" s="28"/>
    </row>
    <row r="327" spans="13:14">
      <c r="M327" s="28"/>
      <c r="N327" s="28"/>
    </row>
    <row r="328" spans="13:14">
      <c r="M328" s="28"/>
      <c r="N328" s="28"/>
    </row>
    <row r="329" spans="13:14">
      <c r="M329" s="28"/>
      <c r="N329" s="28"/>
    </row>
    <row r="330" spans="13:14">
      <c r="M330" s="28"/>
      <c r="N330" s="28"/>
    </row>
    <row r="331" spans="13:14">
      <c r="M331" s="28"/>
      <c r="N331" s="28"/>
    </row>
    <row r="332" spans="13:14">
      <c r="M332" s="28"/>
      <c r="N332" s="28"/>
    </row>
    <row r="333" spans="13:14">
      <c r="M333" s="28"/>
      <c r="N333" s="28"/>
    </row>
    <row r="334" spans="13:14">
      <c r="M334" s="28"/>
      <c r="N334" s="28"/>
    </row>
    <row r="335" spans="13:14">
      <c r="M335" s="28"/>
      <c r="N335" s="28"/>
    </row>
    <row r="336" spans="13:14">
      <c r="M336" s="28"/>
      <c r="N336" s="28"/>
    </row>
    <row r="337" spans="13:14">
      <c r="M337" s="28"/>
      <c r="N337" s="28"/>
    </row>
    <row r="338" spans="13:14">
      <c r="M338" s="28"/>
      <c r="N338" s="28"/>
    </row>
    <row r="339" spans="13:14">
      <c r="M339" s="28"/>
      <c r="N339" s="28"/>
    </row>
    <row r="340" spans="13:14">
      <c r="M340" s="28"/>
      <c r="N340" s="28"/>
    </row>
    <row r="341" spans="13:14">
      <c r="M341" s="28"/>
      <c r="N341" s="28"/>
    </row>
    <row r="342" spans="13:14">
      <c r="M342" s="28"/>
      <c r="N342" s="28"/>
    </row>
    <row r="343" spans="13:14">
      <c r="M343" s="28"/>
      <c r="N343" s="28"/>
    </row>
    <row r="344" spans="13:14">
      <c r="M344" s="28"/>
      <c r="N344" s="28"/>
    </row>
    <row r="345" spans="13:14">
      <c r="M345" s="28"/>
      <c r="N345" s="28"/>
    </row>
    <row r="346" spans="13:14">
      <c r="M346" s="28"/>
      <c r="N346" s="28"/>
    </row>
    <row r="347" spans="13:14">
      <c r="M347" s="28"/>
      <c r="N347" s="28"/>
    </row>
    <row r="348" spans="13:14">
      <c r="M348" s="28"/>
      <c r="N348" s="28"/>
    </row>
    <row r="349" spans="13:14">
      <c r="M349" s="28"/>
      <c r="N349" s="28"/>
    </row>
    <row r="350" spans="13:14">
      <c r="M350" s="28"/>
      <c r="N350" s="28"/>
    </row>
    <row r="351" spans="13:14">
      <c r="M351" s="28"/>
      <c r="N351" s="28"/>
    </row>
    <row r="352" spans="13:14">
      <c r="M352" s="28"/>
      <c r="N352" s="28"/>
    </row>
    <row r="353" spans="13:14">
      <c r="M353" s="28"/>
      <c r="N353" s="28"/>
    </row>
    <row r="354" spans="13:14">
      <c r="M354" s="28"/>
      <c r="N354" s="28"/>
    </row>
    <row r="355" spans="13:14">
      <c r="M355" s="28"/>
      <c r="N355" s="28"/>
    </row>
    <row r="356" spans="13:14">
      <c r="M356" s="28"/>
      <c r="N356" s="28"/>
    </row>
    <row r="357" spans="13:14">
      <c r="M357" s="28"/>
      <c r="N357" s="28"/>
    </row>
    <row r="358" spans="13:14">
      <c r="M358" s="28"/>
      <c r="N358" s="28"/>
    </row>
    <row r="359" spans="13:14">
      <c r="M359" s="28"/>
      <c r="N359" s="28"/>
    </row>
    <row r="360" spans="13:14">
      <c r="M360" s="28"/>
      <c r="N360" s="28"/>
    </row>
    <row r="361" spans="13:14">
      <c r="M361" s="28"/>
      <c r="N361" s="28"/>
    </row>
    <row r="362" spans="13:14">
      <c r="M362" s="28"/>
      <c r="N362" s="28"/>
    </row>
    <row r="363" spans="13:14">
      <c r="M363" s="28"/>
      <c r="N363" s="28"/>
    </row>
    <row r="364" spans="13:14">
      <c r="M364" s="28"/>
      <c r="N364" s="28"/>
    </row>
    <row r="365" spans="13:14">
      <c r="M365" s="28"/>
      <c r="N365" s="28"/>
    </row>
    <row r="366" spans="13:14">
      <c r="M366" s="28"/>
      <c r="N366" s="28"/>
    </row>
    <row r="367" spans="13:14">
      <c r="M367" s="28"/>
      <c r="N367" s="28"/>
    </row>
    <row r="368" spans="13:14">
      <c r="M368" s="28"/>
      <c r="N368" s="28"/>
    </row>
    <row r="369" spans="13:14">
      <c r="M369" s="28"/>
      <c r="N369" s="28"/>
    </row>
    <row r="370" spans="13:14">
      <c r="M370" s="28"/>
      <c r="N370" s="28"/>
    </row>
    <row r="371" spans="13:14">
      <c r="M371" s="28"/>
      <c r="N371" s="28"/>
    </row>
    <row r="372" spans="13:14">
      <c r="M372" s="28"/>
      <c r="N372" s="28"/>
    </row>
    <row r="373" spans="13:14">
      <c r="M373" s="28"/>
      <c r="N373" s="28"/>
    </row>
    <row r="374" spans="13:14">
      <c r="M374" s="28"/>
      <c r="N374" s="28"/>
    </row>
    <row r="375" spans="13:14">
      <c r="M375" s="28"/>
      <c r="N375" s="28"/>
    </row>
    <row r="376" spans="13:14">
      <c r="M376" s="28"/>
      <c r="N376" s="28"/>
    </row>
    <row r="377" spans="13:14">
      <c r="M377" s="28"/>
      <c r="N377" s="28"/>
    </row>
    <row r="378" spans="13:14">
      <c r="M378" s="28"/>
      <c r="N378" s="28"/>
    </row>
    <row r="379" spans="13:14">
      <c r="M379" s="28"/>
      <c r="N379" s="28"/>
    </row>
    <row r="380" spans="13:14">
      <c r="M380" s="28"/>
      <c r="N380" s="28"/>
    </row>
    <row r="381" spans="13:14">
      <c r="M381" s="28"/>
      <c r="N381" s="28"/>
    </row>
    <row r="382" spans="13:14">
      <c r="M382" s="28"/>
      <c r="N382" s="28"/>
    </row>
    <row r="383" spans="13:14">
      <c r="M383" s="28"/>
      <c r="N383" s="28"/>
    </row>
    <row r="384" spans="13:14">
      <c r="M384" s="28"/>
      <c r="N384" s="28"/>
    </row>
    <row r="385" spans="13:14">
      <c r="M385" s="28"/>
      <c r="N385" s="28"/>
    </row>
    <row r="386" spans="13:14">
      <c r="M386" s="28"/>
      <c r="N386" s="28"/>
    </row>
    <row r="387" spans="13:14">
      <c r="M387" s="28"/>
      <c r="N387" s="28"/>
    </row>
    <row r="388" spans="13:14">
      <c r="M388" s="28"/>
      <c r="N388" s="28"/>
    </row>
    <row r="389" spans="13:14">
      <c r="M389" s="28"/>
      <c r="N389" s="28"/>
    </row>
    <row r="390" spans="13:14">
      <c r="M390" s="28"/>
      <c r="N390" s="28"/>
    </row>
    <row r="391" spans="13:14">
      <c r="M391" s="28"/>
      <c r="N391" s="28"/>
    </row>
    <row r="392" spans="13:14">
      <c r="M392" s="28"/>
      <c r="N392" s="28"/>
    </row>
    <row r="393" spans="13:14">
      <c r="M393" s="28"/>
      <c r="N393" s="28"/>
    </row>
    <row r="394" spans="13:14">
      <c r="M394" s="28"/>
      <c r="N394" s="28"/>
    </row>
    <row r="395" spans="13:14">
      <c r="M395" s="28"/>
      <c r="N395" s="28"/>
    </row>
    <row r="396" spans="13:14">
      <c r="M396" s="28"/>
      <c r="N396" s="28"/>
    </row>
    <row r="397" spans="13:14">
      <c r="M397" s="28"/>
      <c r="N397" s="28"/>
    </row>
    <row r="398" spans="13:14">
      <c r="M398" s="28"/>
      <c r="N398" s="28"/>
    </row>
    <row r="399" spans="13:14">
      <c r="M399" s="28"/>
      <c r="N399" s="28"/>
    </row>
    <row r="400" spans="13:14">
      <c r="M400" s="28"/>
      <c r="N400" s="28"/>
    </row>
    <row r="401" spans="13:14">
      <c r="M401" s="28"/>
      <c r="N401" s="28"/>
    </row>
    <row r="402" spans="13:14">
      <c r="M402" s="28"/>
      <c r="N402" s="28"/>
    </row>
    <row r="403" spans="13:14">
      <c r="M403" s="28"/>
      <c r="N403" s="28"/>
    </row>
    <row r="404" spans="13:14">
      <c r="M404" s="28"/>
      <c r="N404" s="28"/>
    </row>
    <row r="405" spans="13:14">
      <c r="M405" s="28"/>
      <c r="N405" s="28"/>
    </row>
    <row r="406" spans="13:14">
      <c r="M406" s="28"/>
      <c r="N406" s="28"/>
    </row>
    <row r="407" spans="13:14">
      <c r="M407" s="28"/>
      <c r="N407" s="28"/>
    </row>
    <row r="408" spans="13:14">
      <c r="M408" s="28"/>
      <c r="N408" s="28"/>
    </row>
    <row r="409" spans="13:14">
      <c r="M409" s="28"/>
      <c r="N409" s="28"/>
    </row>
    <row r="410" spans="13:14">
      <c r="M410" s="28"/>
      <c r="N410" s="28"/>
    </row>
    <row r="411" spans="13:14">
      <c r="M411" s="28"/>
      <c r="N411" s="28"/>
    </row>
    <row r="412" spans="13:14">
      <c r="M412" s="28"/>
      <c r="N412" s="28"/>
    </row>
    <row r="413" spans="13:14">
      <c r="M413" s="28"/>
      <c r="N413" s="28"/>
    </row>
    <row r="414" spans="13:14">
      <c r="M414" s="28"/>
      <c r="N414" s="28"/>
    </row>
    <row r="415" spans="13:14">
      <c r="M415" s="28"/>
      <c r="N415" s="28"/>
    </row>
    <row r="416" spans="13:14">
      <c r="M416" s="28"/>
      <c r="N416" s="28"/>
    </row>
    <row r="417" spans="13:14">
      <c r="M417" s="28"/>
      <c r="N417" s="28"/>
    </row>
    <row r="418" spans="13:14">
      <c r="M418" s="28"/>
      <c r="N418" s="28"/>
    </row>
    <row r="419" spans="13:14">
      <c r="M419" s="28"/>
      <c r="N419" s="28"/>
    </row>
    <row r="420" spans="13:14">
      <c r="M420" s="28"/>
      <c r="N420" s="28"/>
    </row>
    <row r="421" spans="13:14">
      <c r="M421" s="28"/>
      <c r="N421" s="28"/>
    </row>
    <row r="422" spans="13:14">
      <c r="M422" s="28"/>
      <c r="N422" s="28"/>
    </row>
    <row r="423" spans="13:14">
      <c r="M423" s="28"/>
      <c r="N423" s="28"/>
    </row>
    <row r="424" spans="13:14">
      <c r="M424" s="28"/>
      <c r="N424" s="28"/>
    </row>
    <row r="425" spans="13:14">
      <c r="M425" s="28"/>
      <c r="N425" s="28"/>
    </row>
    <row r="426" spans="13:14">
      <c r="M426" s="28"/>
      <c r="N426" s="28"/>
    </row>
    <row r="427" spans="13:14">
      <c r="M427" s="28"/>
      <c r="N427" s="28"/>
    </row>
    <row r="428" spans="13:14">
      <c r="M428" s="28"/>
      <c r="N428" s="28"/>
    </row>
    <row r="429" spans="13:14">
      <c r="M429" s="28"/>
      <c r="N429" s="28"/>
    </row>
    <row r="430" spans="13:14">
      <c r="M430" s="28"/>
      <c r="N430" s="28"/>
    </row>
    <row r="431" spans="13:14">
      <c r="M431" s="28"/>
      <c r="N431" s="28"/>
    </row>
    <row r="432" spans="13:14">
      <c r="M432" s="28"/>
      <c r="N432" s="28"/>
    </row>
    <row r="433" spans="13:14">
      <c r="M433" s="28"/>
      <c r="N433" s="28"/>
    </row>
    <row r="434" spans="13:14">
      <c r="M434" s="28"/>
      <c r="N434" s="28"/>
    </row>
    <row r="435" spans="13:14">
      <c r="M435" s="28"/>
      <c r="N435" s="28"/>
    </row>
    <row r="436" spans="13:14">
      <c r="M436" s="28"/>
      <c r="N436" s="28"/>
    </row>
    <row r="437" spans="13:14">
      <c r="M437" s="28"/>
      <c r="N437" s="28"/>
    </row>
    <row r="438" spans="13:14">
      <c r="M438" s="28"/>
      <c r="N438" s="28"/>
    </row>
    <row r="439" spans="13:14">
      <c r="M439" s="28"/>
      <c r="N439" s="28"/>
    </row>
    <row r="440" spans="13:14">
      <c r="M440" s="28"/>
      <c r="N440" s="28"/>
    </row>
    <row r="441" spans="13:14">
      <c r="M441" s="28"/>
      <c r="N441" s="28"/>
    </row>
    <row r="442" spans="13:14">
      <c r="M442" s="28"/>
      <c r="N442" s="28"/>
    </row>
    <row r="443" spans="13:14">
      <c r="M443" s="28"/>
      <c r="N443" s="28"/>
    </row>
    <row r="444" spans="13:14">
      <c r="M444" s="28"/>
      <c r="N444" s="28"/>
    </row>
    <row r="445" spans="13:14">
      <c r="M445" s="28"/>
      <c r="N445" s="28"/>
    </row>
    <row r="446" spans="13:14">
      <c r="M446" s="28"/>
      <c r="N446" s="28"/>
    </row>
    <row r="447" spans="13:14">
      <c r="M447" s="28"/>
      <c r="N447" s="28"/>
    </row>
    <row r="448" spans="13:14">
      <c r="M448" s="28"/>
      <c r="N448" s="28"/>
    </row>
    <row r="449" spans="13:14">
      <c r="M449" s="28"/>
      <c r="N449" s="28"/>
    </row>
    <row r="450" spans="13:14">
      <c r="M450" s="28"/>
      <c r="N450" s="28"/>
    </row>
    <row r="451" spans="13:14">
      <c r="M451" s="28"/>
      <c r="N451" s="28"/>
    </row>
    <row r="452" spans="13:14">
      <c r="M452" s="28"/>
      <c r="N452" s="28"/>
    </row>
    <row r="453" spans="13:14">
      <c r="M453" s="28"/>
      <c r="N453" s="28"/>
    </row>
    <row r="454" spans="13:14">
      <c r="M454" s="28"/>
      <c r="N454" s="28"/>
    </row>
    <row r="455" spans="13:14">
      <c r="M455" s="28"/>
      <c r="N455" s="28"/>
    </row>
    <row r="456" spans="13:14">
      <c r="M456" s="28"/>
      <c r="N456" s="28"/>
    </row>
    <row r="457" spans="13:14">
      <c r="M457" s="28"/>
      <c r="N457" s="28"/>
    </row>
    <row r="458" spans="13:14">
      <c r="M458" s="28"/>
      <c r="N458" s="28"/>
    </row>
    <row r="459" spans="13:14">
      <c r="M459" s="28"/>
      <c r="N459" s="28"/>
    </row>
    <row r="460" spans="13:14">
      <c r="M460" s="28"/>
      <c r="N460" s="28"/>
    </row>
    <row r="461" spans="13:14">
      <c r="M461" s="28"/>
      <c r="N461" s="28"/>
    </row>
    <row r="462" spans="13:14">
      <c r="M462" s="28"/>
      <c r="N462" s="28"/>
    </row>
    <row r="463" spans="13:14">
      <c r="M463" s="28"/>
      <c r="N463" s="28"/>
    </row>
    <row r="464" spans="13:14">
      <c r="M464" s="28"/>
      <c r="N464" s="28"/>
    </row>
    <row r="465" spans="13:14">
      <c r="M465" s="28"/>
      <c r="N465" s="28"/>
    </row>
    <row r="466" spans="13:14">
      <c r="M466" s="28"/>
      <c r="N466" s="28"/>
    </row>
    <row r="467" spans="13:14">
      <c r="M467" s="28"/>
      <c r="N467" s="28"/>
    </row>
    <row r="468" spans="13:14">
      <c r="M468" s="28"/>
      <c r="N468" s="28"/>
    </row>
    <row r="469" spans="13:14">
      <c r="M469" s="28"/>
      <c r="N469" s="28"/>
    </row>
    <row r="470" spans="13:14">
      <c r="M470" s="28"/>
      <c r="N470" s="28"/>
    </row>
    <row r="471" spans="13:14">
      <c r="M471" s="28"/>
      <c r="N471" s="28"/>
    </row>
    <row r="472" spans="13:14">
      <c r="M472" s="28"/>
      <c r="N472" s="28"/>
    </row>
    <row r="473" spans="13:14">
      <c r="M473" s="28"/>
      <c r="N473" s="28"/>
    </row>
    <row r="474" spans="13:14">
      <c r="M474" s="28"/>
      <c r="N474" s="28"/>
    </row>
    <row r="475" spans="13:14">
      <c r="M475" s="28"/>
      <c r="N475" s="28"/>
    </row>
    <row r="476" spans="13:14">
      <c r="M476" s="28"/>
      <c r="N476" s="28"/>
    </row>
    <row r="477" spans="13:14">
      <c r="M477" s="28"/>
      <c r="N477" s="28"/>
    </row>
    <row r="478" spans="13:14">
      <c r="M478" s="28"/>
      <c r="N478" s="28"/>
    </row>
    <row r="479" spans="13:14">
      <c r="M479" s="28"/>
      <c r="N479" s="28"/>
    </row>
    <row r="480" spans="13:14">
      <c r="M480" s="28"/>
      <c r="N480" s="28"/>
    </row>
    <row r="481" spans="13:14">
      <c r="M481" s="28"/>
      <c r="N481" s="28"/>
    </row>
    <row r="482" spans="13:14">
      <c r="M482" s="28"/>
      <c r="N482" s="28"/>
    </row>
    <row r="483" spans="13:14">
      <c r="M483" s="28"/>
      <c r="N483" s="28"/>
    </row>
    <row r="484" spans="13:14">
      <c r="M484" s="28"/>
      <c r="N484" s="28"/>
    </row>
    <row r="485" spans="13:14">
      <c r="M485" s="28"/>
      <c r="N485" s="28"/>
    </row>
    <row r="486" spans="13:14">
      <c r="M486" s="28"/>
      <c r="N486" s="28"/>
    </row>
    <row r="487" spans="13:14">
      <c r="M487" s="28"/>
      <c r="N487" s="28"/>
    </row>
    <row r="488" spans="13:14">
      <c r="M488" s="28"/>
      <c r="N488" s="28"/>
    </row>
    <row r="489" spans="13:14">
      <c r="M489" s="28"/>
      <c r="N489" s="28"/>
    </row>
    <row r="490" spans="13:14">
      <c r="M490" s="28"/>
      <c r="N490" s="28"/>
    </row>
    <row r="491" spans="13:14">
      <c r="M491" s="28"/>
      <c r="N491" s="28"/>
    </row>
    <row r="492" spans="13:14">
      <c r="M492" s="28"/>
      <c r="N492" s="28"/>
    </row>
    <row r="493" spans="13:14">
      <c r="M493" s="28"/>
      <c r="N493" s="28"/>
    </row>
    <row r="494" spans="13:14">
      <c r="M494" s="28"/>
      <c r="N494" s="28"/>
    </row>
    <row r="495" spans="13:14">
      <c r="M495" s="28"/>
      <c r="N495" s="28"/>
    </row>
    <row r="496" spans="13:14">
      <c r="M496" s="28"/>
      <c r="N496" s="28"/>
    </row>
    <row r="497" spans="13:14">
      <c r="M497" s="28"/>
      <c r="N497" s="28"/>
    </row>
    <row r="498" spans="13:14">
      <c r="M498" s="28"/>
      <c r="N498" s="28"/>
    </row>
    <row r="499" spans="13:14">
      <c r="M499" s="28"/>
      <c r="N499" s="28"/>
    </row>
    <row r="500" spans="13:14">
      <c r="M500" s="28"/>
      <c r="N500" s="28"/>
    </row>
    <row r="501" spans="13:14">
      <c r="M501" s="28"/>
      <c r="N501" s="28"/>
    </row>
    <row r="502" spans="13:14">
      <c r="M502" s="28"/>
      <c r="N502" s="28"/>
    </row>
    <row r="503" spans="13:14">
      <c r="M503" s="28"/>
      <c r="N503" s="28"/>
    </row>
    <row r="504" spans="13:14">
      <c r="M504" s="28"/>
      <c r="N504" s="28"/>
    </row>
    <row r="505" spans="13:14">
      <c r="M505" s="28"/>
      <c r="N505" s="28"/>
    </row>
    <row r="506" spans="13:14">
      <c r="M506" s="28"/>
      <c r="N506" s="28"/>
    </row>
    <row r="507" spans="13:14">
      <c r="M507" s="28"/>
      <c r="N507" s="28"/>
    </row>
    <row r="508" spans="13:14">
      <c r="M508" s="28"/>
      <c r="N508" s="28"/>
    </row>
    <row r="509" spans="13:14">
      <c r="M509" s="28"/>
      <c r="N509" s="28"/>
    </row>
    <row r="510" spans="13:14">
      <c r="M510" s="28"/>
      <c r="N510" s="28"/>
    </row>
    <row r="511" spans="13:14">
      <c r="M511" s="28"/>
      <c r="N511" s="28"/>
    </row>
    <row r="512" spans="13:14">
      <c r="M512" s="28"/>
      <c r="N512" s="28"/>
    </row>
    <row r="513" spans="13:14">
      <c r="M513" s="28"/>
      <c r="N513" s="28"/>
    </row>
    <row r="514" spans="13:14">
      <c r="M514" s="28"/>
      <c r="N514" s="28"/>
    </row>
    <row r="515" spans="13:14">
      <c r="M515" s="28"/>
      <c r="N515" s="28"/>
    </row>
    <row r="516" spans="13:14">
      <c r="M516" s="28"/>
      <c r="N516" s="28"/>
    </row>
    <row r="517" spans="13:14">
      <c r="M517" s="28"/>
      <c r="N517" s="28"/>
    </row>
    <row r="518" spans="13:14">
      <c r="M518" s="28"/>
      <c r="N518" s="28"/>
    </row>
    <row r="519" spans="13:14">
      <c r="M519" s="28"/>
      <c r="N519" s="28"/>
    </row>
    <row r="520" spans="13:14">
      <c r="M520" s="28"/>
      <c r="N520" s="28"/>
    </row>
    <row r="521" spans="13:14">
      <c r="M521" s="28"/>
      <c r="N521" s="28"/>
    </row>
    <row r="522" spans="13:14">
      <c r="M522" s="28"/>
      <c r="N522" s="28"/>
    </row>
    <row r="523" spans="13:14">
      <c r="M523" s="28"/>
      <c r="N523" s="28"/>
    </row>
    <row r="524" spans="13:14">
      <c r="M524" s="28"/>
      <c r="N524" s="28"/>
    </row>
    <row r="525" spans="13:14">
      <c r="M525" s="28"/>
      <c r="N525" s="28"/>
    </row>
    <row r="526" spans="13:14">
      <c r="M526" s="28"/>
      <c r="N526" s="28"/>
    </row>
    <row r="527" spans="13:14">
      <c r="M527" s="28"/>
      <c r="N527" s="28"/>
    </row>
    <row r="528" spans="13:14">
      <c r="M528" s="28"/>
      <c r="N528" s="28"/>
    </row>
    <row r="529" spans="13:14">
      <c r="M529" s="28"/>
      <c r="N529" s="28"/>
    </row>
    <row r="530" spans="13:14">
      <c r="M530" s="28"/>
      <c r="N530" s="28"/>
    </row>
    <row r="531" spans="13:14">
      <c r="M531" s="28"/>
      <c r="N531" s="28"/>
    </row>
    <row r="532" spans="13:14">
      <c r="M532" s="28"/>
      <c r="N532" s="28"/>
    </row>
    <row r="533" spans="13:14">
      <c r="M533" s="28"/>
      <c r="N533" s="28"/>
    </row>
    <row r="534" spans="13:14">
      <c r="M534" s="28"/>
      <c r="N534" s="28"/>
    </row>
    <row r="535" spans="13:14">
      <c r="M535" s="28"/>
      <c r="N535" s="28"/>
    </row>
    <row r="536" spans="13:14">
      <c r="M536" s="28"/>
      <c r="N536" s="28"/>
    </row>
    <row r="537" spans="13:14">
      <c r="M537" s="28"/>
      <c r="N537" s="28"/>
    </row>
    <row r="538" spans="13:14">
      <c r="M538" s="28"/>
      <c r="N538" s="28"/>
    </row>
    <row r="539" spans="13:14">
      <c r="M539" s="28"/>
      <c r="N539" s="28"/>
    </row>
    <row r="540" spans="13:14">
      <c r="M540" s="28"/>
      <c r="N540" s="28"/>
    </row>
    <row r="541" spans="13:14">
      <c r="M541" s="28"/>
      <c r="N541" s="28"/>
    </row>
    <row r="542" spans="13:14">
      <c r="M542" s="28"/>
      <c r="N542" s="28"/>
    </row>
    <row r="543" spans="13:14">
      <c r="M543" s="28"/>
      <c r="N543" s="28"/>
    </row>
    <row r="544" spans="13:14">
      <c r="M544" s="28"/>
      <c r="N544" s="28"/>
    </row>
    <row r="545" spans="13:14">
      <c r="M545" s="28"/>
      <c r="N545" s="28"/>
    </row>
    <row r="546" spans="13:14">
      <c r="M546" s="28"/>
      <c r="N546" s="28"/>
    </row>
    <row r="547" spans="13:14">
      <c r="M547" s="28"/>
      <c r="N547" s="28"/>
    </row>
    <row r="548" spans="13:14">
      <c r="M548" s="28"/>
      <c r="N548" s="28"/>
    </row>
    <row r="549" spans="13:14">
      <c r="M549" s="28"/>
      <c r="N549" s="28"/>
    </row>
    <row r="550" spans="13:14">
      <c r="M550" s="28"/>
      <c r="N550" s="28"/>
    </row>
    <row r="551" spans="13:14">
      <c r="M551" s="28"/>
      <c r="N551" s="28"/>
    </row>
    <row r="552" spans="13:14">
      <c r="M552" s="28"/>
      <c r="N552" s="28"/>
    </row>
    <row r="553" spans="13:14">
      <c r="M553" s="28"/>
      <c r="N553" s="28"/>
    </row>
    <row r="554" spans="13:14">
      <c r="M554" s="28"/>
      <c r="N554" s="28"/>
    </row>
    <row r="555" spans="13:14">
      <c r="M555" s="28"/>
      <c r="N555" s="28"/>
    </row>
    <row r="556" spans="13:14">
      <c r="M556" s="28"/>
      <c r="N556" s="28"/>
    </row>
    <row r="557" spans="13:14">
      <c r="M557" s="28"/>
      <c r="N557" s="28"/>
    </row>
    <row r="558" spans="13:14">
      <c r="M558" s="28"/>
      <c r="N558" s="28"/>
    </row>
    <row r="559" spans="13:14">
      <c r="M559" s="28"/>
      <c r="N559" s="28"/>
    </row>
    <row r="560" spans="13:14">
      <c r="M560" s="28"/>
      <c r="N560" s="28"/>
    </row>
    <row r="561" spans="13:14">
      <c r="M561" s="28"/>
      <c r="N561" s="28"/>
    </row>
    <row r="562" spans="13:14">
      <c r="M562" s="28"/>
      <c r="N562" s="28"/>
    </row>
    <row r="563" spans="13:14">
      <c r="M563" s="28"/>
      <c r="N563" s="28"/>
    </row>
    <row r="564" spans="13:14">
      <c r="M564" s="28"/>
      <c r="N564" s="28"/>
    </row>
    <row r="565" spans="13:14">
      <c r="M565" s="28"/>
      <c r="N565" s="28"/>
    </row>
    <row r="566" spans="13:14">
      <c r="M566" s="28"/>
      <c r="N566" s="28"/>
    </row>
    <row r="567" spans="13:14">
      <c r="M567" s="28"/>
      <c r="N567" s="28"/>
    </row>
    <row r="568" spans="13:14">
      <c r="M568" s="28"/>
      <c r="N568" s="28"/>
    </row>
    <row r="569" spans="13:14">
      <c r="M569" s="28"/>
      <c r="N569" s="28"/>
    </row>
    <row r="570" spans="13:14">
      <c r="M570" s="28"/>
      <c r="N570" s="28"/>
    </row>
    <row r="571" spans="13:14">
      <c r="M571" s="28"/>
      <c r="N571" s="28"/>
    </row>
    <row r="572" spans="13:14">
      <c r="M572" s="28"/>
      <c r="N572" s="28"/>
    </row>
    <row r="573" spans="13:14">
      <c r="M573" s="28"/>
      <c r="N573" s="28"/>
    </row>
    <row r="574" spans="13:14">
      <c r="M574" s="28"/>
      <c r="N574" s="28"/>
    </row>
    <row r="575" spans="13:14">
      <c r="M575" s="28"/>
      <c r="N575" s="28"/>
    </row>
    <row r="576" spans="13:14">
      <c r="M576" s="28"/>
      <c r="N576" s="28"/>
    </row>
    <row r="577" spans="13:14">
      <c r="M577" s="28"/>
      <c r="N577" s="28"/>
    </row>
    <row r="578" spans="13:14">
      <c r="M578" s="28"/>
      <c r="N578" s="28"/>
    </row>
    <row r="579" spans="13:14">
      <c r="M579" s="28"/>
      <c r="N579" s="28"/>
    </row>
    <row r="580" spans="13:14">
      <c r="M580" s="28"/>
      <c r="N580" s="28"/>
    </row>
    <row r="581" spans="13:14">
      <c r="M581" s="28"/>
      <c r="N581" s="28"/>
    </row>
    <row r="582" spans="13:14">
      <c r="M582" s="28"/>
      <c r="N582" s="28"/>
    </row>
    <row r="583" spans="13:14">
      <c r="M583" s="28"/>
      <c r="N583" s="28"/>
    </row>
    <row r="584" spans="13:14">
      <c r="M584" s="28"/>
      <c r="N584" s="28"/>
    </row>
    <row r="585" spans="13:14">
      <c r="M585" s="28"/>
      <c r="N585" s="28"/>
    </row>
    <row r="586" spans="13:14">
      <c r="M586" s="28"/>
      <c r="N586" s="28"/>
    </row>
    <row r="587" spans="13:14">
      <c r="M587" s="28"/>
      <c r="N587" s="28"/>
    </row>
    <row r="588" spans="13:14">
      <c r="M588" s="28"/>
      <c r="N588" s="28"/>
    </row>
    <row r="589" spans="13:14">
      <c r="M589" s="28"/>
      <c r="N589" s="28"/>
    </row>
    <row r="590" spans="13:14">
      <c r="M590" s="28"/>
      <c r="N590" s="28"/>
    </row>
    <row r="591" spans="13:14">
      <c r="M591" s="28"/>
      <c r="N591" s="28"/>
    </row>
    <row r="592" spans="13:14">
      <c r="M592" s="28"/>
      <c r="N592" s="28"/>
    </row>
    <row r="593" spans="13:14">
      <c r="M593" s="28"/>
      <c r="N593" s="28"/>
    </row>
    <row r="594" spans="13:14">
      <c r="M594" s="28"/>
      <c r="N594" s="28"/>
    </row>
    <row r="595" spans="13:14">
      <c r="M595" s="28"/>
      <c r="N595" s="28"/>
    </row>
    <row r="596" spans="13:14">
      <c r="M596" s="28"/>
      <c r="N596" s="28"/>
    </row>
    <row r="597" spans="13:14">
      <c r="M597" s="28"/>
      <c r="N597" s="28"/>
    </row>
    <row r="598" spans="13:14">
      <c r="M598" s="28"/>
      <c r="N598" s="28"/>
    </row>
    <row r="599" spans="13:14">
      <c r="M599" s="28"/>
      <c r="N599" s="28"/>
    </row>
    <row r="600" spans="13:14">
      <c r="M600" s="28"/>
      <c r="N600" s="28"/>
    </row>
    <row r="601" spans="13:14">
      <c r="M601" s="28"/>
      <c r="N601" s="28"/>
    </row>
    <row r="602" spans="13:14">
      <c r="M602" s="28"/>
      <c r="N602" s="28"/>
    </row>
    <row r="603" spans="13:14">
      <c r="M603" s="28"/>
      <c r="N603" s="28"/>
    </row>
    <row r="604" spans="13:14">
      <c r="M604" s="28"/>
      <c r="N604" s="28"/>
    </row>
    <row r="605" spans="13:14">
      <c r="M605" s="28"/>
      <c r="N605" s="28"/>
    </row>
    <row r="606" spans="13:14">
      <c r="M606" s="28"/>
      <c r="N606" s="28"/>
    </row>
    <row r="607" spans="13:14">
      <c r="M607" s="28"/>
      <c r="N607" s="28"/>
    </row>
    <row r="608" spans="13:14">
      <c r="M608" s="28"/>
      <c r="N608" s="28"/>
    </row>
    <row r="609" spans="13:14">
      <c r="M609" s="28"/>
      <c r="N609" s="28"/>
    </row>
    <row r="610" spans="13:14">
      <c r="M610" s="28"/>
      <c r="N610" s="28"/>
    </row>
    <row r="611" spans="13:14">
      <c r="M611" s="28"/>
      <c r="N611" s="28"/>
    </row>
    <row r="612" spans="13:14">
      <c r="M612" s="28"/>
      <c r="N612" s="28"/>
    </row>
    <row r="613" spans="13:14">
      <c r="M613" s="28"/>
      <c r="N613" s="28"/>
    </row>
    <row r="614" spans="13:14">
      <c r="M614" s="28"/>
      <c r="N614" s="28"/>
    </row>
    <row r="615" spans="13:14">
      <c r="M615" s="28"/>
      <c r="N615" s="28"/>
    </row>
    <row r="616" spans="13:14">
      <c r="M616" s="28"/>
      <c r="N616" s="28"/>
    </row>
    <row r="617" spans="13:14">
      <c r="M617" s="28"/>
      <c r="N617" s="28"/>
    </row>
    <row r="618" spans="13:14">
      <c r="M618" s="28"/>
      <c r="N618" s="28"/>
    </row>
    <row r="619" spans="13:14">
      <c r="M619" s="28"/>
      <c r="N619" s="28"/>
    </row>
    <row r="620" spans="13:14">
      <c r="M620" s="28"/>
      <c r="N620" s="28"/>
    </row>
    <row r="621" spans="13:14">
      <c r="M621" s="28"/>
      <c r="N621" s="28"/>
    </row>
    <row r="622" spans="13:14">
      <c r="M622" s="28"/>
      <c r="N622" s="28"/>
    </row>
    <row r="623" spans="13:14">
      <c r="M623" s="28"/>
      <c r="N623" s="28"/>
    </row>
    <row r="624" spans="13:14">
      <c r="M624" s="28"/>
      <c r="N624" s="28"/>
    </row>
    <row r="625" spans="13:14">
      <c r="M625" s="28"/>
      <c r="N625" s="28"/>
    </row>
    <row r="626" spans="13:14">
      <c r="M626" s="28"/>
      <c r="N626" s="28"/>
    </row>
    <row r="627" spans="13:14">
      <c r="M627" s="28"/>
      <c r="N627" s="28"/>
    </row>
    <row r="628" spans="13:14">
      <c r="M628" s="28"/>
      <c r="N628" s="28"/>
    </row>
    <row r="629" spans="13:14">
      <c r="M629" s="28"/>
      <c r="N629" s="28"/>
    </row>
    <row r="630" spans="13:14">
      <c r="M630" s="28"/>
      <c r="N630" s="28"/>
    </row>
    <row r="631" spans="13:14">
      <c r="M631" s="28"/>
      <c r="N631" s="28"/>
    </row>
    <row r="632" spans="13:14">
      <c r="M632" s="28"/>
      <c r="N632" s="28"/>
    </row>
    <row r="633" spans="13:14">
      <c r="M633" s="28"/>
      <c r="N633" s="28"/>
    </row>
    <row r="634" spans="13:14">
      <c r="M634" s="28"/>
      <c r="N634" s="28"/>
    </row>
    <row r="635" spans="13:14">
      <c r="M635" s="28"/>
      <c r="N635" s="28"/>
    </row>
    <row r="636" spans="13:14">
      <c r="M636" s="28"/>
      <c r="N636" s="28"/>
    </row>
    <row r="637" spans="13:14">
      <c r="M637" s="28"/>
      <c r="N637" s="28"/>
    </row>
    <row r="638" spans="13:14">
      <c r="M638" s="28"/>
      <c r="N638" s="28"/>
    </row>
    <row r="639" spans="13:14">
      <c r="M639" s="28"/>
      <c r="N639" s="28"/>
    </row>
    <row r="640" spans="13:14">
      <c r="M640" s="28"/>
      <c r="N640" s="28"/>
    </row>
    <row r="641" spans="13:14">
      <c r="M641" s="28"/>
      <c r="N641" s="28"/>
    </row>
    <row r="642" spans="13:14">
      <c r="M642" s="28"/>
      <c r="N642" s="28"/>
    </row>
    <row r="643" spans="13:14">
      <c r="M643" s="28"/>
      <c r="N643" s="28"/>
    </row>
    <row r="644" spans="13:14">
      <c r="M644" s="28"/>
      <c r="N644" s="28"/>
    </row>
    <row r="645" spans="13:14">
      <c r="M645" s="28"/>
      <c r="N645" s="28"/>
    </row>
    <row r="646" spans="13:14">
      <c r="M646" s="28"/>
      <c r="N646" s="28"/>
    </row>
    <row r="647" spans="13:14">
      <c r="M647" s="28"/>
      <c r="N647" s="28"/>
    </row>
    <row r="648" spans="13:14">
      <c r="M648" s="28"/>
      <c r="N648" s="28"/>
    </row>
    <row r="649" spans="13:14">
      <c r="M649" s="28"/>
      <c r="N649" s="28"/>
    </row>
    <row r="650" spans="13:14">
      <c r="M650" s="28"/>
      <c r="N650" s="28"/>
    </row>
    <row r="651" spans="13:14">
      <c r="M651" s="28"/>
      <c r="N651" s="28"/>
    </row>
    <row r="652" spans="13:14">
      <c r="M652" s="28"/>
      <c r="N652" s="28"/>
    </row>
    <row r="653" spans="13:14">
      <c r="M653" s="28"/>
      <c r="N653" s="28"/>
    </row>
    <row r="654" spans="13:14">
      <c r="M654" s="28"/>
      <c r="N654" s="28"/>
    </row>
    <row r="655" spans="13:14">
      <c r="M655" s="28"/>
      <c r="N655" s="28"/>
    </row>
    <row r="656" spans="13:14">
      <c r="M656" s="28"/>
      <c r="N656" s="28"/>
    </row>
    <row r="657" spans="13:14">
      <c r="M657" s="28"/>
      <c r="N657" s="28"/>
    </row>
    <row r="658" spans="13:14">
      <c r="M658" s="28"/>
      <c r="N658" s="28"/>
    </row>
    <row r="659" spans="13:14">
      <c r="M659" s="28"/>
      <c r="N659" s="28"/>
    </row>
    <row r="660" spans="13:14">
      <c r="M660" s="28"/>
      <c r="N660" s="28"/>
    </row>
    <row r="661" spans="13:14">
      <c r="M661" s="28"/>
      <c r="N661" s="28"/>
    </row>
    <row r="662" spans="13:14">
      <c r="M662" s="28"/>
      <c r="N662" s="28"/>
    </row>
    <row r="663" spans="13:14">
      <c r="M663" s="28"/>
      <c r="N663" s="28"/>
    </row>
    <row r="664" spans="13:14">
      <c r="M664" s="28"/>
      <c r="N664" s="28"/>
    </row>
    <row r="665" spans="13:14">
      <c r="M665" s="28"/>
      <c r="N665" s="28"/>
    </row>
    <row r="666" spans="13:14">
      <c r="M666" s="28"/>
      <c r="N666" s="28"/>
    </row>
    <row r="667" spans="13:14">
      <c r="M667" s="28"/>
      <c r="N667" s="28"/>
    </row>
    <row r="668" spans="13:14">
      <c r="M668" s="28"/>
      <c r="N668" s="28"/>
    </row>
    <row r="669" spans="13:14">
      <c r="M669" s="28"/>
      <c r="N669" s="28"/>
    </row>
    <row r="670" spans="13:14">
      <c r="M670" s="28"/>
      <c r="N670" s="28"/>
    </row>
    <row r="671" spans="13:14">
      <c r="M671" s="28"/>
      <c r="N671" s="28"/>
    </row>
    <row r="672" spans="13:14">
      <c r="M672" s="28"/>
      <c r="N672" s="28"/>
    </row>
    <row r="673" spans="13:14">
      <c r="M673" s="28"/>
      <c r="N673" s="28"/>
    </row>
    <row r="674" spans="13:14">
      <c r="M674" s="28"/>
      <c r="N674" s="28"/>
    </row>
    <row r="675" spans="13:14">
      <c r="M675" s="28"/>
      <c r="N675" s="28"/>
    </row>
    <row r="676" spans="13:14">
      <c r="M676" s="28"/>
      <c r="N676" s="28"/>
    </row>
    <row r="677" spans="13:14">
      <c r="M677" s="28"/>
      <c r="N677" s="28"/>
    </row>
    <row r="678" spans="13:14">
      <c r="M678" s="28"/>
      <c r="N678" s="28"/>
    </row>
    <row r="679" spans="13:14">
      <c r="M679" s="28"/>
      <c r="N679" s="28"/>
    </row>
    <row r="680" spans="13:14">
      <c r="M680" s="28"/>
      <c r="N680" s="28"/>
    </row>
    <row r="681" spans="13:14">
      <c r="M681" s="28"/>
      <c r="N681" s="28"/>
    </row>
    <row r="682" spans="13:14">
      <c r="M682" s="28"/>
      <c r="N682" s="28"/>
    </row>
    <row r="683" spans="13:14">
      <c r="M683" s="28"/>
      <c r="N683" s="28"/>
    </row>
    <row r="684" spans="13:14">
      <c r="M684" s="28"/>
      <c r="N684" s="28"/>
    </row>
    <row r="685" spans="13:14">
      <c r="M685" s="28"/>
      <c r="N685" s="28"/>
    </row>
    <row r="686" spans="13:14">
      <c r="M686" s="28"/>
      <c r="N686" s="28"/>
    </row>
    <row r="687" spans="13:14">
      <c r="M687" s="28"/>
      <c r="N687" s="28"/>
    </row>
    <row r="688" spans="13:14">
      <c r="M688" s="28"/>
      <c r="N688" s="28"/>
    </row>
    <row r="689" spans="13:14">
      <c r="M689" s="28"/>
      <c r="N689" s="28"/>
    </row>
    <row r="690" spans="13:14">
      <c r="M690" s="28"/>
      <c r="N690" s="28"/>
    </row>
    <row r="691" spans="13:14">
      <c r="M691" s="28"/>
      <c r="N691" s="28"/>
    </row>
    <row r="692" spans="13:14">
      <c r="M692" s="28"/>
      <c r="N692" s="28"/>
    </row>
    <row r="693" spans="13:14">
      <c r="M693" s="28"/>
      <c r="N693" s="28"/>
    </row>
    <row r="694" spans="13:14">
      <c r="M694" s="28"/>
      <c r="N694" s="28"/>
    </row>
    <row r="695" spans="13:14">
      <c r="M695" s="28"/>
      <c r="N695" s="28"/>
    </row>
    <row r="696" spans="13:14">
      <c r="M696" s="28"/>
      <c r="N696" s="28"/>
    </row>
    <row r="697" spans="13:14">
      <c r="M697" s="28"/>
      <c r="N697" s="28"/>
    </row>
    <row r="698" spans="13:14">
      <c r="M698" s="28"/>
      <c r="N698" s="28"/>
    </row>
    <row r="699" spans="13:14">
      <c r="M699" s="28"/>
      <c r="N699" s="28"/>
    </row>
    <row r="700" spans="13:14">
      <c r="M700" s="28"/>
      <c r="N700" s="28"/>
    </row>
    <row r="701" spans="13:14">
      <c r="M701" s="28"/>
      <c r="N701" s="28"/>
    </row>
    <row r="702" spans="13:14">
      <c r="M702" s="28"/>
      <c r="N702" s="28"/>
    </row>
    <row r="703" spans="13:14">
      <c r="M703" s="28"/>
      <c r="N703" s="28"/>
    </row>
    <row r="704" spans="13:14">
      <c r="M704" s="28"/>
      <c r="N704" s="28"/>
    </row>
    <row r="705" spans="13:14">
      <c r="M705" s="28"/>
      <c r="N705" s="28"/>
    </row>
    <row r="706" spans="13:14">
      <c r="M706" s="28"/>
      <c r="N706" s="28"/>
    </row>
    <row r="707" spans="13:14">
      <c r="M707" s="28"/>
      <c r="N707" s="28"/>
    </row>
  </sheetData>
  <mergeCells count="2">
    <mergeCell ref="F1:I1"/>
    <mergeCell ref="F2:I2"/>
  </mergeCells>
  <pageMargins left="0.7" right="0.7" top="0.75" bottom="0.75" header="0.3" footer="0.3"/>
  <pageSetup paperSize="1" scale="57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Gildan Activewear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2025-06-06T15:58:00Z</dcterms:created>
  <cp:lastPrinted>2025-06-12T15:23:00Z</cp:lastPrinted>
  <dcterms:modified xsi:type="dcterms:W3CDTF">2025-06-24T18:51:41Z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A1905A45194948D5934A3E9C849A69D9_13</vt:lpwstr>
  </property>
  <property fmtid="{D5CDD505-2E9C-101B-9397-08002B2CF9AE}" pid="3" name="KSOProductBuildVer">
    <vt:lpwstr>1049-12.2.0.21546</vt:lpwstr>
  </property>
</Properties>
</file>